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dia/image367.jpg" ContentType="image/png"/>
  <Override PartName="/xl/media/image368.jpg" ContentType="image/png"/>
  <Override PartName="/xl/media/image369.jpg" ContentType="image/png"/>
  <Override PartName="/xl/media/image370.jpg" ContentType="image/png"/>
  <Override PartName="/xl/media/image371.jpg" ContentType="image/png"/>
  <Override PartName="/xl/media/image372.jpg" ContentType="image/png"/>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120" yWindow="-120" windowWidth="29040" windowHeight="15840" tabRatio="954" firstSheet="11" activeTab="23"/>
  </bookViews>
  <sheets>
    <sheet name="Содержание" sheetId="1" r:id="rId1"/>
    <sheet name="Ножи MIKADZO" sheetId="3" r:id="rId2"/>
    <sheet name="Смесители + дозаторы OMOIKIRI" sheetId="5" r:id="rId3"/>
    <sheet name="Комплекты Мойка + Смеситель" sheetId="41" r:id="rId4"/>
    <sheet name="Комплекты Смеситель + Фильтр" sheetId="40" r:id="rId5"/>
    <sheet name="OMOIKIRI Home" sheetId="39" r:id="rId6"/>
    <sheet name="Аксессуары" sheetId="7" r:id="rId7"/>
    <sheet name="нерж. сталь 30 см" sheetId="8" r:id="rId8"/>
    <sheet name="нерж. сталь 40 см" sheetId="9" r:id="rId9"/>
    <sheet name="нерж. сталь 45 см" sheetId="10" r:id="rId10"/>
    <sheet name="нерж. сталь 50 см" sheetId="11" r:id="rId11"/>
    <sheet name="нерж. сталь 60 см" sheetId="12" r:id="rId12"/>
    <sheet name="нерж. сталь 80 см" sheetId="32" r:id="rId13"/>
    <sheet name="нерж. сталь 90 см" sheetId="14" r:id="rId14"/>
    <sheet name="гранит 30 см " sheetId="18" r:id="rId15"/>
    <sheet name="гранит 40 см" sheetId="19" r:id="rId16"/>
    <sheet name="гранит 45 см" sheetId="20" r:id="rId17"/>
    <sheet name="гранит 50 см " sheetId="21" r:id="rId18"/>
    <sheet name="гранит 60 см" sheetId="26" r:id="rId19"/>
    <sheet name="гранит, керамика 80 см" sheetId="31" r:id="rId20"/>
    <sheet name="гранит, керамика 90 см " sheetId="22" r:id="rId21"/>
    <sheet name="керамика 100 см" sheetId="37" r:id="rId22"/>
    <sheet name="Угловые" sheetId="13" r:id="rId23"/>
    <sheet name="Общий прайс" sheetId="15" r:id="rId24"/>
  </sheets>
  <definedNames>
    <definedName name="_xlnm._FilterDatabase" localSheetId="5" hidden="1">'OMOIKIRI Home'!#REF!</definedName>
    <definedName name="_xlnm._FilterDatabase" localSheetId="6" hidden="1">Аксессуары!#REF!</definedName>
    <definedName name="_xlnm._FilterDatabase" localSheetId="14" hidden="1">'гранит 30 см '!#REF!</definedName>
    <definedName name="_xlnm._FilterDatabase" localSheetId="15" hidden="1">'гранит 40 см'!#REF!</definedName>
    <definedName name="_xlnm._FilterDatabase" localSheetId="16" hidden="1">'гранит 45 см'!#REF!</definedName>
    <definedName name="_xlnm._FilterDatabase" localSheetId="17" hidden="1">'гранит 50 см '!$A$9:$J$9</definedName>
    <definedName name="_xlnm._FilterDatabase" localSheetId="7" hidden="1">'нерж. сталь 30 см'!#REF!</definedName>
    <definedName name="_xlnm._FilterDatabase" localSheetId="8" hidden="1">'нерж. сталь 40 см'!#REF!</definedName>
    <definedName name="_xlnm._FilterDatabase" localSheetId="9" hidden="1">'нерж. сталь 45 см'!$A$7:$J$7</definedName>
    <definedName name="_xlnm._FilterDatabase" localSheetId="1" hidden="1">'Ножи MIKADZO'!$A$4:$H$13</definedName>
    <definedName name="_xlnm._FilterDatabase" localSheetId="23" hidden="1">'Общий прайс'!#REF!</definedName>
    <definedName name="_xlnm.Print_Area" localSheetId="5">'OMOIKIRI Home'!$A$1:$F$149</definedName>
    <definedName name="_xlnm.Print_Area" localSheetId="6">Аксессуары!$A$1:$F$214</definedName>
    <definedName name="_xlnm.Print_Area" localSheetId="14">'гранит 30 см '!$A$1:$J$21</definedName>
    <definedName name="_xlnm.Print_Area" localSheetId="7">'нерж. сталь 30 см'!$A$1:$J$9</definedName>
    <definedName name="_xlnm.Print_Area" localSheetId="13">'нерж. сталь 90 см'!$A$1:$J$10</definedName>
    <definedName name="_xlnm.Print_Area" localSheetId="1">'Ножи MIKADZO'!$A$1:$H$13</definedName>
    <definedName name="_xlnm.Print_Area" localSheetId="23">'Общий прайс'!$A$1:$C$1180</definedName>
    <definedName name="_xlnm.Print_Area" localSheetId="2">'Смесители + дозаторы OMOIKIRI'!$A$1:$G$392</definedName>
    <definedName name="_xlnm.Print_Area" localSheetId="0">Содержание!#REF!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3" l="1"/>
  <c r="E7" i="3"/>
  <c r="E13" i="3"/>
  <c r="E63" i="5" l="1"/>
  <c r="E64" i="5"/>
  <c r="H15" i="18"/>
  <c r="H321" i="26"/>
  <c r="H320" i="26"/>
  <c r="H166" i="21"/>
  <c r="H165" i="21"/>
  <c r="H139" i="20"/>
  <c r="H138" i="20"/>
  <c r="H14" i="19"/>
  <c r="H13" i="19"/>
  <c r="E32" i="41"/>
  <c r="E31" i="41"/>
  <c r="E24" i="41"/>
  <c r="E25" i="41"/>
  <c r="E26" i="41"/>
  <c r="E27" i="41"/>
  <c r="E28" i="41"/>
  <c r="E29" i="41"/>
  <c r="E23" i="41"/>
  <c r="E18" i="41"/>
  <c r="E19" i="41"/>
  <c r="E20" i="41"/>
  <c r="E21" i="41"/>
  <c r="E17" i="41"/>
  <c r="E15" i="41"/>
  <c r="E14" i="41"/>
  <c r="E13" i="41"/>
  <c r="E12" i="41"/>
  <c r="E11" i="41"/>
  <c r="E10" i="41"/>
  <c r="E9" i="41"/>
  <c r="E24" i="40"/>
  <c r="H283" i="26"/>
  <c r="H282" i="26"/>
  <c r="F29" i="11"/>
  <c r="F30" i="11"/>
  <c r="F155" i="7"/>
  <c r="F21" i="7"/>
  <c r="F52" i="7"/>
  <c r="F190" i="7"/>
  <c r="F171" i="7"/>
  <c r="F172" i="7"/>
  <c r="F15" i="39"/>
  <c r="F16" i="39"/>
  <c r="F17" i="39"/>
  <c r="F14" i="39"/>
  <c r="F9" i="39"/>
  <c r="F10" i="39"/>
  <c r="F11" i="39"/>
  <c r="F12" i="39"/>
  <c r="F157" i="7" l="1"/>
  <c r="E417" i="5"/>
  <c r="E423" i="5"/>
  <c r="E422" i="5"/>
  <c r="E421" i="5"/>
  <c r="E420" i="5"/>
  <c r="E419" i="5"/>
  <c r="E416" i="5"/>
  <c r="E415" i="5"/>
  <c r="E414" i="5"/>
  <c r="E413" i="5"/>
  <c r="E412" i="5"/>
  <c r="E411" i="5"/>
  <c r="E410" i="5"/>
  <c r="E330" i="5"/>
  <c r="E228" i="5"/>
  <c r="E227" i="5"/>
  <c r="E226" i="5"/>
  <c r="E314" i="5"/>
  <c r="E131" i="5"/>
  <c r="E261" i="5"/>
  <c r="E246" i="5"/>
  <c r="F76" i="12"/>
  <c r="F75" i="12"/>
  <c r="F74" i="12"/>
  <c r="F73" i="12"/>
  <c r="F72" i="12"/>
  <c r="F71" i="12"/>
  <c r="F52" i="10"/>
  <c r="F51" i="10"/>
  <c r="F50" i="10"/>
  <c r="F49" i="10"/>
  <c r="F48" i="10"/>
  <c r="F47" i="10"/>
  <c r="F16" i="9"/>
  <c r="F15" i="9"/>
  <c r="F14" i="9"/>
  <c r="E118" i="5"/>
  <c r="E117" i="5"/>
  <c r="F28" i="7" l="1"/>
  <c r="E96" i="5"/>
  <c r="H15" i="22"/>
  <c r="H88" i="21"/>
  <c r="H17" i="21"/>
  <c r="F22" i="12"/>
  <c r="F89" i="7"/>
  <c r="E25" i="40"/>
  <c r="E26" i="40"/>
  <c r="E27" i="40"/>
  <c r="E28" i="40"/>
  <c r="E29" i="40"/>
  <c r="E22" i="40"/>
  <c r="E23" i="40"/>
  <c r="E11" i="40"/>
  <c r="E12" i="40"/>
  <c r="E13" i="40"/>
  <c r="E14" i="40"/>
  <c r="E15" i="40"/>
  <c r="E16" i="40"/>
  <c r="E17" i="40"/>
  <c r="E21" i="40" l="1"/>
  <c r="E20" i="40"/>
  <c r="E19" i="40"/>
  <c r="E10" i="40"/>
  <c r="E9" i="40"/>
  <c r="H150" i="26"/>
  <c r="H22" i="21"/>
  <c r="H23" i="21"/>
  <c r="H24" i="21"/>
  <c r="H25" i="21"/>
  <c r="H26" i="21"/>
  <c r="H27" i="21"/>
  <c r="H28" i="21"/>
  <c r="H21" i="21"/>
  <c r="H93" i="21"/>
  <c r="H94" i="21"/>
  <c r="H95" i="21"/>
  <c r="H96" i="21"/>
  <c r="H97" i="21"/>
  <c r="H99" i="21"/>
  <c r="H100" i="21"/>
  <c r="H101" i="21"/>
  <c r="H102" i="21"/>
  <c r="H103" i="21"/>
  <c r="H104" i="21"/>
  <c r="H106" i="21"/>
  <c r="H107" i="21"/>
  <c r="H108" i="21"/>
  <c r="H109" i="21"/>
  <c r="H110" i="21"/>
  <c r="H111" i="21"/>
  <c r="H113" i="21"/>
  <c r="H114" i="21"/>
  <c r="H115" i="21"/>
  <c r="H116" i="21"/>
  <c r="H117" i="21"/>
  <c r="H119" i="21"/>
  <c r="H120" i="21"/>
  <c r="H121" i="21"/>
  <c r="H122" i="21"/>
  <c r="H123" i="21"/>
  <c r="H124" i="21"/>
  <c r="H125" i="21"/>
  <c r="H127" i="21"/>
  <c r="H128" i="21"/>
  <c r="H129" i="21"/>
  <c r="H130" i="21"/>
  <c r="H131" i="21"/>
  <c r="H132" i="21"/>
  <c r="H134" i="21"/>
  <c r="H135" i="21"/>
  <c r="H136" i="21"/>
  <c r="H137" i="21"/>
  <c r="H138" i="21"/>
  <c r="H139" i="21"/>
  <c r="H140" i="21"/>
  <c r="H142" i="21"/>
  <c r="H143" i="21"/>
  <c r="H144" i="21"/>
  <c r="H145" i="21"/>
  <c r="H146" i="21"/>
  <c r="H147" i="21"/>
  <c r="H148" i="21"/>
  <c r="H150" i="21"/>
  <c r="H151" i="21"/>
  <c r="H152" i="21"/>
  <c r="H153" i="21"/>
  <c r="H154" i="21"/>
  <c r="H155" i="21"/>
  <c r="H157" i="21"/>
  <c r="H158" i="21"/>
  <c r="H159" i="21"/>
  <c r="H160" i="21"/>
  <c r="H161" i="21"/>
  <c r="H162" i="21"/>
  <c r="H163" i="21"/>
  <c r="F17" i="11" l="1"/>
  <c r="F53" i="7" l="1"/>
  <c r="F48" i="7" l="1"/>
  <c r="F207" i="7"/>
  <c r="F211" i="7"/>
  <c r="F201" i="7" l="1"/>
  <c r="F179" i="7" l="1"/>
  <c r="F187" i="7"/>
  <c r="F191" i="7"/>
  <c r="F197" i="7"/>
  <c r="H61" i="20" l="1"/>
  <c r="H102" i="26"/>
  <c r="H106" i="31"/>
  <c r="H176" i="26"/>
  <c r="H92" i="26"/>
  <c r="E343" i="5" l="1"/>
  <c r="E173" i="5" l="1"/>
  <c r="H15" i="20" l="1"/>
  <c r="F62" i="7"/>
  <c r="E141" i="5"/>
  <c r="F50" i="7"/>
  <c r="F55" i="7"/>
  <c r="H46" i="22"/>
  <c r="F51" i="7"/>
  <c r="E147" i="5"/>
  <c r="E179" i="5"/>
  <c r="E159" i="5"/>
  <c r="E271" i="5" l="1"/>
  <c r="E185" i="5"/>
  <c r="E193" i="5"/>
  <c r="F56" i="7"/>
  <c r="F49" i="7"/>
  <c r="E183" i="5"/>
  <c r="E184" i="5"/>
  <c r="E189" i="5"/>
  <c r="E180" i="5"/>
  <c r="E188" i="5"/>
  <c r="E181" i="5"/>
  <c r="E187" i="5" l="1"/>
  <c r="E191" i="5"/>
  <c r="H17" i="37"/>
  <c r="E192" i="5"/>
  <c r="H31" i="26" l="1"/>
  <c r="H20" i="20"/>
  <c r="H19" i="20"/>
  <c r="H18" i="20"/>
  <c r="H88" i="31" l="1"/>
  <c r="H90" i="31"/>
  <c r="H87" i="21"/>
  <c r="H91" i="31"/>
  <c r="H92" i="31"/>
  <c r="H143" i="31"/>
  <c r="H86" i="21"/>
  <c r="H44" i="26"/>
  <c r="H22" i="20"/>
  <c r="H85" i="21"/>
  <c r="H89" i="21"/>
  <c r="H144" i="31"/>
  <c r="E73" i="5"/>
  <c r="H21" i="20"/>
  <c r="H43" i="26"/>
  <c r="H89" i="31"/>
  <c r="H45" i="26"/>
  <c r="H75" i="31" l="1"/>
  <c r="H76" i="31"/>
  <c r="H77" i="31"/>
  <c r="H74" i="31" l="1"/>
  <c r="H78" i="31"/>
  <c r="F165" i="7" l="1"/>
  <c r="E337" i="5" l="1"/>
  <c r="F37" i="10"/>
  <c r="E233" i="5"/>
  <c r="E270" i="5"/>
  <c r="F35" i="32"/>
  <c r="H40" i="26"/>
  <c r="F38" i="10"/>
  <c r="E66" i="5"/>
  <c r="F55" i="12"/>
  <c r="F33" i="32"/>
  <c r="F34" i="32"/>
  <c r="F51" i="12"/>
  <c r="F22" i="11"/>
  <c r="F54" i="7"/>
  <c r="F137" i="7"/>
  <c r="F54" i="12"/>
  <c r="F45" i="12"/>
  <c r="F34" i="10"/>
  <c r="F57" i="7" l="1"/>
  <c r="E144" i="5"/>
  <c r="E140" i="5"/>
  <c r="E138" i="5"/>
  <c r="E30" i="5"/>
  <c r="E143" i="5"/>
  <c r="E137" i="5" l="1"/>
  <c r="E145" i="5"/>
  <c r="E139" i="5"/>
  <c r="E146" i="5"/>
  <c r="H34" i="20" l="1"/>
  <c r="H33" i="20"/>
  <c r="F90" i="7"/>
  <c r="H35" i="20"/>
  <c r="F135" i="7"/>
  <c r="F132" i="7"/>
  <c r="F136" i="7"/>
  <c r="F134" i="7"/>
  <c r="F133" i="7"/>
  <c r="H21" i="26" l="1"/>
  <c r="H27" i="26"/>
  <c r="H29" i="20" l="1"/>
  <c r="H25" i="26"/>
  <c r="H17" i="26"/>
  <c r="H23" i="26"/>
  <c r="H18" i="26"/>
  <c r="H22" i="26"/>
  <c r="H19" i="26"/>
  <c r="H26" i="26"/>
  <c r="H31" i="20" l="1"/>
  <c r="H22" i="13" l="1"/>
  <c r="H23" i="13"/>
  <c r="H30" i="20"/>
  <c r="H21" i="13"/>
  <c r="E399" i="5" l="1"/>
  <c r="E128" i="5"/>
  <c r="E256" i="5"/>
  <c r="E394" i="5"/>
  <c r="E100" i="5"/>
  <c r="E401" i="5"/>
  <c r="E258" i="5"/>
  <c r="E396" i="5"/>
  <c r="E90" i="5"/>
  <c r="E99" i="5"/>
  <c r="E134" i="5"/>
  <c r="E259" i="5"/>
  <c r="E334" i="5"/>
  <c r="E126" i="5"/>
  <c r="E260" i="5"/>
  <c r="E264" i="5"/>
  <c r="E257" i="5"/>
  <c r="E327" i="5"/>
  <c r="E92" i="5"/>
  <c r="E129" i="5"/>
  <c r="E97" i="5"/>
  <c r="E325" i="5"/>
  <c r="E402" i="5"/>
  <c r="E397" i="5"/>
  <c r="E93" i="5"/>
  <c r="E91" i="5"/>
  <c r="E95" i="5"/>
  <c r="E331" i="5"/>
  <c r="E329" i="5"/>
  <c r="E127" i="5"/>
  <c r="E133" i="5"/>
  <c r="E94" i="5"/>
  <c r="E98" i="5"/>
  <c r="E135" i="5"/>
  <c r="E395" i="5"/>
  <c r="E263" i="5"/>
  <c r="E400" i="5" l="1"/>
  <c r="E332" i="5"/>
  <c r="E328" i="5"/>
  <c r="E265" i="5"/>
  <c r="E326" i="5"/>
  <c r="E262" i="5"/>
  <c r="E398" i="5"/>
  <c r="E130" i="5"/>
  <c r="E132" i="5"/>
  <c r="E333" i="5"/>
  <c r="F82" i="7" l="1"/>
  <c r="F81" i="7" l="1"/>
  <c r="F84" i="7"/>
  <c r="F85" i="7"/>
  <c r="F79" i="7"/>
  <c r="H233" i="26" l="1"/>
  <c r="H70" i="26"/>
  <c r="H80" i="26"/>
  <c r="F110" i="7"/>
  <c r="H225" i="26"/>
  <c r="F107" i="7"/>
  <c r="H67" i="26"/>
  <c r="H227" i="26" l="1"/>
  <c r="F100" i="7"/>
  <c r="F96" i="7"/>
  <c r="H79" i="26"/>
  <c r="H68" i="26"/>
  <c r="F101" i="7"/>
  <c r="H69" i="26"/>
  <c r="H229" i="26"/>
  <c r="H232" i="26"/>
  <c r="H231" i="26"/>
  <c r="H226" i="26"/>
  <c r="F97" i="7"/>
  <c r="H83" i="26"/>
  <c r="H81" i="26"/>
  <c r="F95" i="7"/>
  <c r="F99" i="7"/>
  <c r="F104" i="7"/>
  <c r="H228" i="26"/>
  <c r="H82" i="26"/>
  <c r="H71" i="26"/>
  <c r="F98" i="7"/>
  <c r="F109" i="7"/>
  <c r="H230" i="26"/>
  <c r="F92" i="7" l="1"/>
  <c r="F141" i="7" l="1"/>
  <c r="F9" i="9"/>
  <c r="F22" i="32"/>
  <c r="E59" i="5" l="1"/>
  <c r="F24" i="10"/>
  <c r="F26" i="10"/>
  <c r="F25" i="10"/>
  <c r="F16" i="11"/>
  <c r="F39" i="10"/>
  <c r="F61" i="12"/>
  <c r="F146" i="7"/>
  <c r="F27" i="10"/>
  <c r="F58" i="12"/>
  <c r="F14" i="8"/>
  <c r="F59" i="12"/>
  <c r="F60" i="12"/>
  <c r="H24" i="20"/>
  <c r="E347" i="5" l="1"/>
  <c r="E277" i="5"/>
  <c r="E349" i="5" l="1"/>
  <c r="H52" i="22" l="1"/>
  <c r="H51" i="22"/>
  <c r="H50" i="22"/>
  <c r="F210" i="7"/>
  <c r="F27" i="32" l="1"/>
  <c r="F28" i="32" l="1"/>
  <c r="F30" i="32" l="1"/>
  <c r="F7" i="39" l="1"/>
  <c r="H39" i="26" l="1"/>
  <c r="H75" i="26"/>
  <c r="H62" i="31"/>
  <c r="F184" i="7"/>
  <c r="H33" i="26"/>
  <c r="H30" i="26"/>
  <c r="H85" i="31"/>
  <c r="H49" i="31"/>
  <c r="H97" i="31"/>
  <c r="H64" i="31"/>
  <c r="H29" i="26"/>
  <c r="H257" i="26"/>
  <c r="H77" i="26"/>
  <c r="H183" i="21"/>
  <c r="H98" i="31" l="1"/>
  <c r="H65" i="31"/>
  <c r="H16" i="20"/>
  <c r="H74" i="26"/>
  <c r="H181" i="21"/>
  <c r="F144" i="7"/>
  <c r="H182" i="21"/>
  <c r="H53" i="31"/>
  <c r="H180" i="21"/>
  <c r="H255" i="26"/>
  <c r="H61" i="31"/>
  <c r="H256" i="26"/>
  <c r="F208" i="7"/>
  <c r="F161" i="7"/>
  <c r="H31" i="22"/>
  <c r="F205" i="7"/>
  <c r="H258" i="26"/>
  <c r="H30" i="22"/>
  <c r="H73" i="26"/>
  <c r="H76" i="26"/>
  <c r="E81" i="5" l="1"/>
  <c r="E407" i="5"/>
  <c r="E279" i="5"/>
  <c r="E162" i="5"/>
  <c r="E161" i="5"/>
  <c r="E53" i="5"/>
  <c r="E82" i="5"/>
  <c r="E278" i="5"/>
  <c r="E405" i="5"/>
  <c r="E164" i="5"/>
  <c r="E281" i="5"/>
  <c r="E280" i="5"/>
  <c r="E408" i="5"/>
  <c r="E282" i="5"/>
  <c r="E404" i="5"/>
  <c r="E52" i="5"/>
  <c r="E84" i="5" l="1"/>
  <c r="E50" i="5"/>
  <c r="E54" i="5"/>
  <c r="E163" i="5"/>
  <c r="E83" i="5"/>
  <c r="E80" i="5"/>
  <c r="E406" i="5"/>
  <c r="E51" i="5"/>
  <c r="F111" i="7" l="1"/>
  <c r="H107" i="20"/>
  <c r="H70" i="31"/>
  <c r="F108" i="7"/>
  <c r="F102" i="7"/>
  <c r="H105" i="20"/>
  <c r="H106" i="20"/>
  <c r="H69" i="31"/>
  <c r="H72" i="31"/>
  <c r="F106" i="7"/>
  <c r="F94" i="7"/>
  <c r="F103" i="7"/>
  <c r="F131" i="7"/>
  <c r="H68" i="31"/>
  <c r="H71" i="31"/>
  <c r="F112" i="7"/>
  <c r="F105" i="7"/>
  <c r="F93" i="7"/>
  <c r="H108" i="20"/>
  <c r="E42" i="5" l="1"/>
  <c r="E216" i="5"/>
  <c r="E62" i="5"/>
  <c r="E31" i="5"/>
  <c r="E309" i="5"/>
  <c r="E43" i="5"/>
  <c r="E113" i="5"/>
  <c r="E215" i="5"/>
  <c r="F19" i="12" l="1"/>
  <c r="F17" i="12"/>
  <c r="F20" i="12"/>
  <c r="F21" i="12"/>
  <c r="F18" i="12"/>
  <c r="F87" i="7" l="1"/>
  <c r="F88" i="7" l="1"/>
  <c r="F86" i="7"/>
  <c r="H140" i="31" l="1"/>
  <c r="H138" i="31"/>
  <c r="H36" i="22"/>
  <c r="H139" i="31"/>
  <c r="H14" i="26" l="1"/>
  <c r="H141" i="31"/>
  <c r="H49" i="26"/>
  <c r="H35" i="22"/>
  <c r="H84" i="31"/>
  <c r="H34" i="22"/>
  <c r="H26" i="20"/>
  <c r="H37" i="22"/>
  <c r="E124" i="5" l="1"/>
  <c r="H169" i="21" l="1"/>
  <c r="H171" i="21"/>
  <c r="H177" i="21"/>
  <c r="H53" i="26"/>
  <c r="H63" i="26"/>
  <c r="H65" i="26"/>
  <c r="H174" i="21"/>
  <c r="H55" i="26"/>
  <c r="H60" i="26"/>
  <c r="H59" i="26"/>
  <c r="H175" i="21"/>
  <c r="H57" i="26"/>
  <c r="H62" i="26"/>
  <c r="H64" i="26"/>
  <c r="H176" i="21"/>
  <c r="H170" i="21"/>
  <c r="H172" i="21"/>
  <c r="H52" i="26"/>
  <c r="H54" i="26"/>
  <c r="H58" i="26"/>
  <c r="E61" i="5" l="1"/>
  <c r="E153" i="5" l="1"/>
  <c r="E151" i="5"/>
  <c r="E152" i="5"/>
  <c r="E149" i="5"/>
  <c r="E275" i="5" l="1"/>
  <c r="E150" i="5"/>
  <c r="E344" i="5"/>
  <c r="E268" i="5" l="1"/>
  <c r="E339" i="5"/>
  <c r="F152" i="7" l="1"/>
  <c r="F26" i="32"/>
  <c r="F13" i="14"/>
  <c r="F173" i="7"/>
  <c r="F11" i="14"/>
  <c r="F170" i="7"/>
  <c r="F12" i="14" l="1"/>
  <c r="F25" i="32"/>
  <c r="H12" i="31" l="1"/>
  <c r="H20" i="22"/>
  <c r="H22" i="31"/>
  <c r="F42" i="12" l="1"/>
  <c r="F11" i="10"/>
  <c r="H119" i="20"/>
  <c r="H315" i="26"/>
  <c r="F36" i="10"/>
  <c r="F34" i="12"/>
  <c r="F151" i="7"/>
  <c r="H18" i="19"/>
  <c r="F37" i="7"/>
  <c r="H297" i="26"/>
  <c r="H124" i="20"/>
  <c r="F40" i="10"/>
  <c r="H112" i="20"/>
  <c r="H55" i="31"/>
  <c r="H31" i="31"/>
  <c r="F127" i="7"/>
  <c r="F72" i="7"/>
  <c r="H276" i="26"/>
  <c r="F31" i="10"/>
  <c r="H50" i="31"/>
  <c r="F39" i="7"/>
  <c r="H16" i="19"/>
  <c r="F14" i="10"/>
  <c r="F41" i="7"/>
  <c r="F29" i="10"/>
  <c r="F63" i="12"/>
  <c r="F17" i="7"/>
  <c r="H35" i="31"/>
  <c r="F71" i="7"/>
  <c r="H14" i="37"/>
  <c r="F46" i="12"/>
  <c r="F19" i="32"/>
  <c r="F53" i="12"/>
  <c r="E169" i="5"/>
  <c r="F9" i="14"/>
  <c r="H32" i="31"/>
  <c r="H16" i="37"/>
  <c r="F150" i="7"/>
  <c r="H125" i="20"/>
  <c r="H19" i="31"/>
  <c r="H287" i="26"/>
  <c r="H31" i="13"/>
  <c r="F62" i="12"/>
  <c r="H294" i="26"/>
  <c r="F49" i="12"/>
  <c r="H13" i="37"/>
  <c r="H131" i="20"/>
  <c r="H28" i="31"/>
  <c r="F20" i="7"/>
  <c r="H29" i="31"/>
  <c r="H279" i="26"/>
  <c r="F44" i="12"/>
  <c r="H46" i="31"/>
  <c r="H28" i="13"/>
  <c r="F20" i="32"/>
  <c r="F50" i="12"/>
  <c r="F66" i="12"/>
  <c r="F154" i="7"/>
  <c r="E168" i="5"/>
  <c r="H156" i="31"/>
  <c r="H24" i="31"/>
  <c r="H19" i="19"/>
  <c r="F35" i="12"/>
  <c r="H12" i="37"/>
  <c r="H289" i="26" l="1"/>
  <c r="H13" i="26"/>
  <c r="E155" i="5"/>
  <c r="H23" i="31"/>
  <c r="H223" i="26"/>
  <c r="H37" i="31"/>
  <c r="E388" i="5"/>
  <c r="F119" i="7"/>
  <c r="H200" i="26"/>
  <c r="H132" i="20"/>
  <c r="H80" i="20"/>
  <c r="F126" i="7"/>
  <c r="H44" i="31"/>
  <c r="H33" i="31"/>
  <c r="H39" i="31"/>
  <c r="F21" i="11"/>
  <c r="E273" i="5"/>
  <c r="F63" i="7"/>
  <c r="H94" i="31"/>
  <c r="F65" i="7"/>
  <c r="F35" i="10"/>
  <c r="H88" i="26"/>
  <c r="H116" i="20"/>
  <c r="F30" i="12"/>
  <c r="H153" i="31"/>
  <c r="F14" i="32"/>
  <c r="H17" i="22"/>
  <c r="F64" i="7"/>
  <c r="F8" i="12"/>
  <c r="E386" i="5"/>
  <c r="F43" i="12"/>
  <c r="F31" i="32"/>
  <c r="E71" i="5"/>
  <c r="H288" i="26"/>
  <c r="H113" i="20"/>
  <c r="H134" i="20"/>
  <c r="E203" i="5"/>
  <c r="E245" i="5"/>
  <c r="F11" i="11"/>
  <c r="F129" i="7"/>
  <c r="H59" i="31"/>
  <c r="H62" i="21"/>
  <c r="F25" i="11"/>
  <c r="H186" i="26"/>
  <c r="H121" i="20"/>
  <c r="H91" i="26"/>
  <c r="H262" i="26"/>
  <c r="H77" i="21"/>
  <c r="F56" i="12"/>
  <c r="H112" i="26"/>
  <c r="H97" i="22"/>
  <c r="H248" i="26"/>
  <c r="H61" i="21"/>
  <c r="H50" i="21"/>
  <c r="H252" i="26"/>
  <c r="H36" i="19"/>
  <c r="H41" i="26"/>
  <c r="H308" i="26"/>
  <c r="H165" i="26"/>
  <c r="E208" i="5"/>
  <c r="H141" i="26"/>
  <c r="E75" i="5"/>
  <c r="E313" i="5"/>
  <c r="H32" i="22"/>
  <c r="H38" i="26"/>
  <c r="H173" i="26"/>
  <c r="H40" i="31"/>
  <c r="H193" i="26"/>
  <c r="H52" i="31"/>
  <c r="F120" i="7"/>
  <c r="E56" i="5"/>
  <c r="F8" i="9"/>
  <c r="H36" i="31"/>
  <c r="F76" i="7"/>
  <c r="F41" i="12"/>
  <c r="E210" i="5"/>
  <c r="F43" i="10"/>
  <c r="H47" i="31"/>
  <c r="H195" i="26"/>
  <c r="H63" i="22"/>
  <c r="F124" i="7"/>
  <c r="H18" i="22"/>
  <c r="H99" i="20"/>
  <c r="H36" i="21"/>
  <c r="H265" i="26"/>
  <c r="H49" i="21"/>
  <c r="H204" i="26"/>
  <c r="F8" i="14"/>
  <c r="H168" i="26"/>
  <c r="F10" i="8"/>
  <c r="H261" i="26"/>
  <c r="E157" i="5"/>
  <c r="H299" i="26"/>
  <c r="H45" i="22"/>
  <c r="H81" i="20"/>
  <c r="H104" i="26"/>
  <c r="H22" i="19"/>
  <c r="H317" i="26"/>
  <c r="F117" i="7"/>
  <c r="H20" i="19"/>
  <c r="F13" i="8"/>
  <c r="F23" i="32"/>
  <c r="H187" i="26"/>
  <c r="F13" i="9"/>
  <c r="H15" i="37"/>
  <c r="H164" i="26"/>
  <c r="H136" i="26"/>
  <c r="F44" i="10"/>
  <c r="F23" i="12"/>
  <c r="F115" i="7"/>
  <c r="H87" i="26"/>
  <c r="H34" i="19"/>
  <c r="E160" i="5"/>
  <c r="E68" i="5"/>
  <c r="H157" i="31"/>
  <c r="H150" i="31"/>
  <c r="H100" i="22"/>
  <c r="E369" i="5"/>
  <c r="E232" i="5"/>
  <c r="H197" i="26"/>
  <c r="F214" i="7"/>
  <c r="H111" i="20"/>
  <c r="E224" i="5"/>
  <c r="E85" i="5"/>
  <c r="H183" i="26"/>
  <c r="H220" i="26"/>
  <c r="H147" i="26"/>
  <c r="H15" i="13"/>
  <c r="H250" i="26"/>
  <c r="H25" i="31"/>
  <c r="H64" i="20"/>
  <c r="E341" i="5"/>
  <c r="H98" i="26"/>
  <c r="H269" i="26"/>
  <c r="E197" i="5"/>
  <c r="E13" i="5"/>
  <c r="F19" i="10"/>
  <c r="F33" i="12"/>
  <c r="H114" i="20"/>
  <c r="H21" i="31"/>
  <c r="E102" i="5"/>
  <c r="E244" i="5"/>
  <c r="F11" i="12"/>
  <c r="F8" i="11"/>
  <c r="H13" i="22"/>
  <c r="H38" i="31"/>
  <c r="H32" i="26"/>
  <c r="H73" i="22"/>
  <c r="H26" i="31"/>
  <c r="H35" i="26"/>
  <c r="E70" i="5"/>
  <c r="F80" i="7"/>
  <c r="H128" i="20"/>
  <c r="E238" i="5"/>
  <c r="E156" i="5"/>
  <c r="H101" i="26"/>
  <c r="H27" i="19"/>
  <c r="F68" i="12"/>
  <c r="E207" i="5"/>
  <c r="E47" i="5"/>
  <c r="F14" i="11"/>
  <c r="H103" i="20"/>
  <c r="F18" i="32"/>
  <c r="E76" i="5"/>
  <c r="F38" i="7"/>
  <c r="E358" i="5"/>
  <c r="F123" i="7"/>
  <c r="E346" i="5"/>
  <c r="H14" i="22"/>
  <c r="F78" i="7"/>
  <c r="F77" i="7"/>
  <c r="H172" i="26"/>
  <c r="E222" i="5"/>
  <c r="H148" i="26"/>
  <c r="F65" i="12"/>
  <c r="F60" i="7"/>
  <c r="E251" i="5"/>
  <c r="F130" i="7"/>
  <c r="H37" i="21"/>
  <c r="H170" i="26"/>
  <c r="H292" i="26"/>
  <c r="H14" i="20"/>
  <c r="H28" i="19"/>
  <c r="F8" i="10"/>
  <c r="F16" i="32"/>
  <c r="E205" i="5"/>
  <c r="H221" i="26"/>
  <c r="H126" i="20"/>
  <c r="E305" i="5"/>
  <c r="E316" i="5"/>
  <c r="E79" i="5"/>
  <c r="H87" i="22"/>
  <c r="H56" i="22"/>
  <c r="H40" i="22"/>
  <c r="H32" i="21"/>
  <c r="F22" i="7"/>
  <c r="E368" i="5"/>
  <c r="F57" i="12"/>
  <c r="E78" i="5"/>
  <c r="F12" i="10"/>
  <c r="H84" i="20"/>
  <c r="F24" i="12"/>
  <c r="H30" i="13"/>
  <c r="H18" i="31"/>
  <c r="F33" i="10"/>
  <c r="H273" i="26"/>
  <c r="E10" i="5"/>
  <c r="H135" i="26"/>
  <c r="H97" i="26"/>
  <c r="H270" i="26"/>
  <c r="H52" i="21"/>
  <c r="H295" i="26"/>
  <c r="H47" i="22"/>
  <c r="H134" i="26"/>
  <c r="H16" i="22"/>
  <c r="E72" i="5"/>
  <c r="H246" i="26"/>
  <c r="H12" i="18"/>
  <c r="E312" i="5"/>
  <c r="F38" i="12"/>
  <c r="H43" i="22"/>
  <c r="H36" i="26"/>
  <c r="F64" i="12"/>
  <c r="H272" i="26"/>
  <c r="F67" i="12"/>
  <c r="F158" i="7"/>
  <c r="H305" i="26"/>
  <c r="F15" i="12"/>
  <c r="H121" i="31"/>
  <c r="E49" i="5"/>
  <c r="H71" i="21"/>
  <c r="F8" i="32"/>
  <c r="F23" i="11"/>
  <c r="H184" i="26"/>
  <c r="F213" i="7"/>
  <c r="H307" i="26"/>
  <c r="F12" i="11"/>
  <c r="F13" i="11"/>
  <c r="F22" i="10"/>
  <c r="H278" i="26"/>
  <c r="H179" i="21"/>
  <c r="H302" i="26"/>
  <c r="H306" i="26"/>
  <c r="H37" i="26"/>
  <c r="F18" i="10"/>
  <c r="E363" i="5"/>
  <c r="F8" i="8"/>
  <c r="F10" i="32"/>
  <c r="H53" i="21"/>
  <c r="H129" i="20"/>
  <c r="E48" i="5"/>
  <c r="E198" i="5"/>
  <c r="E367" i="5"/>
  <c r="E272" i="5"/>
  <c r="E321" i="5"/>
  <c r="H28" i="22"/>
  <c r="H129" i="26"/>
  <c r="H73" i="21"/>
  <c r="H142" i="26"/>
  <c r="H20" i="18"/>
  <c r="H48" i="22"/>
  <c r="E387" i="5"/>
  <c r="H136" i="20"/>
  <c r="E345" i="5"/>
  <c r="F73" i="7"/>
  <c r="E384" i="5"/>
  <c r="F40" i="7"/>
  <c r="F61" i="7"/>
  <c r="H149" i="26"/>
  <c r="H298" i="26"/>
  <c r="H135" i="20"/>
  <c r="F42" i="7"/>
  <c r="H45" i="31"/>
  <c r="E247" i="5"/>
  <c r="H35" i="21"/>
  <c r="H293" i="26"/>
  <c r="H21" i="19"/>
  <c r="H202" i="26"/>
  <c r="H29" i="22"/>
  <c r="F128" i="7"/>
  <c r="E254" i="5"/>
  <c r="E252" i="5"/>
  <c r="H59" i="20"/>
  <c r="F59" i="7"/>
  <c r="H169" i="26"/>
  <c r="H95" i="20"/>
  <c r="H128" i="26"/>
  <c r="H96" i="31"/>
  <c r="H138" i="26"/>
  <c r="F24" i="32"/>
  <c r="H249" i="26"/>
  <c r="F69" i="12"/>
  <c r="H29" i="13"/>
  <c r="E158" i="5"/>
  <c r="E87" i="5"/>
  <c r="F28" i="11"/>
  <c r="E389" i="5"/>
  <c r="H39" i="20"/>
  <c r="H95" i="31"/>
  <c r="H245" i="26"/>
  <c r="H30" i="31"/>
  <c r="H92" i="20"/>
  <c r="H60" i="31"/>
  <c r="H199" i="26"/>
  <c r="H14" i="31"/>
  <c r="H25" i="22"/>
  <c r="H30" i="18"/>
  <c r="H159" i="31"/>
  <c r="F30" i="10"/>
  <c r="H151" i="26"/>
  <c r="H133" i="20"/>
  <c r="H277" i="26"/>
  <c r="H175" i="26"/>
  <c r="H15" i="31"/>
  <c r="H81" i="31"/>
  <c r="H59" i="22"/>
  <c r="F10" i="12"/>
  <c r="H17" i="19"/>
  <c r="F25" i="12"/>
  <c r="H318" i="26"/>
  <c r="E235" i="5"/>
  <c r="H300" i="26"/>
  <c r="H271" i="26"/>
  <c r="E172" i="5"/>
  <c r="F21" i="32"/>
  <c r="H73" i="20"/>
  <c r="F47" i="12"/>
  <c r="H115" i="20"/>
  <c r="F48" i="12"/>
  <c r="F39" i="12"/>
  <c r="E267" i="5"/>
  <c r="F12" i="8"/>
  <c r="H140" i="26"/>
  <c r="H67" i="22"/>
  <c r="H43" i="31"/>
  <c r="H32" i="13"/>
  <c r="H268" i="26"/>
  <c r="F26" i="12"/>
  <c r="H108" i="26"/>
  <c r="H103" i="26"/>
  <c r="H24" i="19"/>
  <c r="H266" i="26"/>
  <c r="E12" i="5"/>
  <c r="E34" i="5"/>
  <c r="E213" i="5"/>
  <c r="H50" i="26"/>
  <c r="H247" i="26"/>
  <c r="H146" i="26"/>
  <c r="H16" i="21"/>
  <c r="H17" i="31"/>
  <c r="H18" i="37"/>
  <c r="H56" i="31"/>
  <c r="H44" i="22"/>
  <c r="H25" i="20"/>
  <c r="H82" i="31"/>
  <c r="H111" i="26"/>
  <c r="H12" i="22"/>
  <c r="H54" i="31"/>
  <c r="H310" i="26"/>
  <c r="F16" i="7"/>
  <c r="E385" i="5"/>
  <c r="H182" i="26"/>
  <c r="H263" i="26"/>
  <c r="E315" i="5"/>
  <c r="H178" i="26"/>
  <c r="H16" i="31"/>
  <c r="F83" i="7"/>
  <c r="H51" i="20"/>
  <c r="H264" i="26"/>
  <c r="H286" i="26"/>
  <c r="H58" i="31"/>
  <c r="F70" i="12"/>
  <c r="H120" i="20"/>
  <c r="E167" i="5"/>
  <c r="E104" i="5"/>
  <c r="H66" i="22"/>
  <c r="E77" i="5"/>
  <c r="E342" i="5"/>
  <c r="H51" i="31"/>
  <c r="E23" i="5"/>
  <c r="H58" i="20"/>
  <c r="H291" i="26"/>
  <c r="E18" i="5"/>
  <c r="F32" i="10"/>
  <c r="H152" i="31"/>
  <c r="F19" i="11"/>
  <c r="E88" i="5"/>
  <c r="E46" i="5"/>
  <c r="E170" i="5"/>
  <c r="F52" i="12"/>
  <c r="H31" i="19"/>
  <c r="F31" i="11"/>
  <c r="H121" i="26"/>
  <c r="E240" i="5"/>
  <c r="E103" i="5"/>
  <c r="E166" i="5"/>
  <c r="H285" i="26"/>
  <c r="E116" i="5"/>
  <c r="F10" i="9"/>
  <c r="E171" i="5"/>
  <c r="E86" i="5"/>
  <c r="E26" i="5"/>
  <c r="E304" i="5"/>
  <c r="E29" i="5"/>
  <c r="E60" i="5"/>
  <c r="E383" i="5"/>
  <c r="H129" i="31"/>
  <c r="H96" i="22"/>
  <c r="H41" i="21"/>
  <c r="H93" i="26"/>
  <c r="H94" i="26"/>
  <c r="F125" i="7" l="1"/>
  <c r="E392" i="5"/>
  <c r="H70" i="22" l="1"/>
  <c r="H101" i="22"/>
  <c r="F209" i="7"/>
  <c r="H90" i="22"/>
  <c r="F204" i="7"/>
  <c r="H33" i="21"/>
  <c r="E274" i="5"/>
  <c r="E276" i="5"/>
  <c r="H94" i="22" l="1"/>
  <c r="H95" i="22"/>
  <c r="H99" i="22"/>
  <c r="H98" i="22"/>
  <c r="H116" i="31" l="1"/>
  <c r="H159" i="26"/>
  <c r="H80" i="22"/>
  <c r="H235" i="26" l="1"/>
  <c r="H239" i="26"/>
  <c r="H241" i="26"/>
  <c r="H253" i="26"/>
  <c r="H238" i="26"/>
  <c r="H236" i="26"/>
  <c r="H251" i="26"/>
  <c r="H237" i="26"/>
  <c r="H242" i="26"/>
  <c r="H133" i="31"/>
  <c r="H93" i="22"/>
  <c r="H240" i="26"/>
  <c r="E236" i="5"/>
  <c r="F167" i="7"/>
  <c r="H74" i="22"/>
  <c r="H243" i="26"/>
  <c r="F13" i="7" l="1"/>
  <c r="F182" i="7" l="1"/>
  <c r="F15" i="11" l="1"/>
  <c r="H13" i="20" l="1"/>
  <c r="F29" i="32"/>
  <c r="F8" i="7"/>
  <c r="F203" i="7"/>
  <c r="H122" i="31"/>
  <c r="E336" i="5"/>
  <c r="H126" i="31"/>
  <c r="H100" i="26"/>
  <c r="H84" i="22"/>
  <c r="E340" i="5"/>
  <c r="H12" i="21"/>
  <c r="E354" i="5"/>
  <c r="F18" i="11"/>
  <c r="E338" i="5"/>
  <c r="E110" i="5"/>
  <c r="F212" i="7"/>
  <c r="F9" i="11"/>
  <c r="F23" i="10"/>
  <c r="H107" i="31"/>
  <c r="F47" i="7"/>
  <c r="F10" i="7"/>
  <c r="F9" i="7"/>
  <c r="E372" i="5"/>
  <c r="F168" i="7"/>
  <c r="H64" i="21"/>
  <c r="H219" i="26"/>
  <c r="F153" i="7"/>
  <c r="H67" i="21"/>
  <c r="F176" i="7"/>
  <c r="H127" i="20"/>
  <c r="H144" i="26"/>
  <c r="H13" i="13"/>
  <c r="H40" i="20"/>
  <c r="H27" i="20"/>
  <c r="H102" i="20"/>
  <c r="H101" i="20"/>
  <c r="F32" i="7"/>
  <c r="H208" i="26"/>
  <c r="H63" i="21"/>
  <c r="E317" i="5"/>
  <c r="H112" i="31"/>
  <c r="F118" i="7"/>
  <c r="E299" i="5"/>
  <c r="H71" i="22"/>
  <c r="E361" i="5"/>
  <c r="H158" i="31"/>
  <c r="H109" i="31"/>
  <c r="H91" i="22"/>
  <c r="F149" i="7"/>
  <c r="E319" i="5"/>
  <c r="E122" i="5"/>
  <c r="F32" i="32"/>
  <c r="F188" i="7"/>
  <c r="F10" i="11"/>
  <c r="H89" i="22"/>
  <c r="F185" i="7"/>
  <c r="F46" i="7"/>
  <c r="H157" i="26"/>
  <c r="F43" i="7"/>
  <c r="H41" i="20"/>
  <c r="H88" i="22"/>
  <c r="H58" i="22"/>
  <c r="H185" i="26"/>
  <c r="F181" i="7"/>
  <c r="E362" i="5"/>
  <c r="F28" i="10"/>
  <c r="F189" i="7"/>
  <c r="H60" i="20"/>
  <c r="H95" i="26"/>
  <c r="F12" i="32"/>
  <c r="F20" i="10"/>
  <c r="H192" i="26"/>
  <c r="H83" i="31"/>
  <c r="F11" i="32"/>
  <c r="H120" i="31"/>
  <c r="F12" i="7"/>
  <c r="E223" i="5"/>
  <c r="E33" i="5"/>
  <c r="F24" i="11"/>
  <c r="E107" i="5"/>
  <c r="H123" i="26"/>
  <c r="F46" i="10"/>
  <c r="H62" i="20"/>
  <c r="F160" i="7"/>
  <c r="H212" i="26"/>
  <c r="H63" i="20"/>
  <c r="F174" i="7"/>
  <c r="H217" i="26"/>
  <c r="H74" i="21"/>
  <c r="H108" i="31"/>
  <c r="H88" i="20"/>
  <c r="H149" i="31"/>
  <c r="H113" i="26"/>
  <c r="H120" i="26"/>
  <c r="H205" i="26"/>
  <c r="H25" i="18"/>
  <c r="H46" i="20"/>
  <c r="H97" i="20"/>
  <c r="E269" i="5"/>
  <c r="F145" i="7"/>
  <c r="H104" i="31"/>
  <c r="E248" i="5"/>
  <c r="H85" i="22"/>
  <c r="H301" i="26"/>
  <c r="H33" i="19"/>
  <c r="H55" i="20"/>
  <c r="E38" i="5"/>
  <c r="E290" i="5"/>
  <c r="H47" i="26"/>
  <c r="H132" i="26"/>
  <c r="H123" i="31"/>
  <c r="H16" i="13"/>
  <c r="H122" i="20"/>
  <c r="F29" i="7"/>
  <c r="E285" i="5"/>
  <c r="E323" i="5"/>
  <c r="E291" i="5"/>
  <c r="H77" i="20"/>
  <c r="H44" i="21"/>
  <c r="H122" i="26"/>
  <c r="H118" i="31"/>
  <c r="E58" i="5"/>
  <c r="F7" i="7"/>
  <c r="E69" i="5"/>
  <c r="E120" i="5"/>
  <c r="F10" i="10"/>
  <c r="E289" i="5"/>
  <c r="H14" i="18"/>
  <c r="H158" i="26"/>
  <c r="H60" i="22"/>
  <c r="F31" i="7"/>
  <c r="E219" i="5"/>
  <c r="F45" i="10"/>
  <c r="E121" i="5"/>
  <c r="F140" i="7"/>
  <c r="F216" i="7"/>
  <c r="H12" i="20"/>
  <c r="E310" i="5"/>
  <c r="F13" i="32"/>
  <c r="F15" i="10"/>
  <c r="F14" i="12"/>
  <c r="H49" i="20"/>
  <c r="H55" i="21"/>
  <c r="H275" i="26"/>
  <c r="H76" i="21"/>
  <c r="H163" i="26"/>
  <c r="H100" i="20"/>
  <c r="F215" i="7"/>
  <c r="H65" i="20"/>
  <c r="F13" i="12"/>
  <c r="E374" i="5"/>
  <c r="F186" i="7"/>
  <c r="F148" i="7"/>
  <c r="F10" i="14"/>
  <c r="H53" i="20"/>
  <c r="H69" i="22"/>
  <c r="H177" i="26"/>
  <c r="H48" i="21"/>
  <c r="H61" i="22"/>
  <c r="H41" i="22"/>
  <c r="H13" i="18"/>
  <c r="H98" i="20"/>
  <c r="H26" i="18"/>
  <c r="H86" i="20"/>
  <c r="F58" i="7"/>
  <c r="F34" i="7"/>
  <c r="E119" i="5"/>
  <c r="F163" i="7"/>
  <c r="H211" i="26"/>
  <c r="F200" i="7"/>
  <c r="H60" i="21"/>
  <c r="H82" i="22"/>
  <c r="H45" i="21"/>
  <c r="F143" i="7"/>
  <c r="H71" i="20"/>
  <c r="H12" i="26"/>
  <c r="F20" i="11"/>
  <c r="H39" i="22"/>
  <c r="H105" i="31"/>
  <c r="H83" i="20"/>
  <c r="H68" i="20"/>
  <c r="E306" i="5"/>
  <c r="H70" i="21"/>
  <c r="H42" i="21"/>
  <c r="H125" i="31"/>
  <c r="E212" i="5"/>
  <c r="F31" i="12"/>
  <c r="H75" i="20"/>
  <c r="E357" i="5"/>
  <c r="H81" i="22"/>
  <c r="F194" i="7"/>
  <c r="E284" i="5"/>
  <c r="E218" i="5"/>
  <c r="E114" i="5"/>
  <c r="F12" i="9"/>
  <c r="F11" i="9"/>
  <c r="H309" i="26"/>
  <c r="E308" i="5"/>
  <c r="H83" i="21"/>
  <c r="E294" i="5"/>
  <c r="F13" i="10"/>
  <c r="H68" i="22"/>
  <c r="F177" i="7"/>
  <c r="E40" i="5"/>
  <c r="E37" i="5"/>
  <c r="H160" i="31"/>
  <c r="H119" i="26"/>
  <c r="H32" i="19"/>
  <c r="H167" i="26"/>
  <c r="H26" i="19"/>
  <c r="H14" i="13"/>
  <c r="H31" i="18"/>
  <c r="F42" i="10"/>
  <c r="F166" i="7"/>
  <c r="F183" i="7"/>
  <c r="F9" i="10"/>
  <c r="H72" i="21"/>
  <c r="E36" i="5"/>
  <c r="H127" i="31"/>
  <c r="H314" i="26"/>
  <c r="H117" i="26"/>
  <c r="H18" i="13"/>
  <c r="H40" i="21"/>
  <c r="H114" i="31"/>
  <c r="E375" i="5"/>
  <c r="H70" i="20"/>
  <c r="H21" i="18"/>
  <c r="E320" i="5"/>
  <c r="F11" i="8"/>
  <c r="H15" i="21"/>
  <c r="H80" i="31"/>
  <c r="E293" i="5"/>
  <c r="H116" i="26"/>
  <c r="H218" i="26"/>
  <c r="H18" i="18"/>
  <c r="H79" i="22"/>
  <c r="H131" i="31"/>
  <c r="H137" i="26"/>
  <c r="F12" i="12"/>
  <c r="E109" i="5"/>
  <c r="E201" i="5"/>
  <c r="H39" i="21"/>
  <c r="H46" i="21"/>
  <c r="E11" i="5"/>
  <c r="H44" i="20"/>
  <c r="E39" i="5"/>
  <c r="H18" i="21"/>
  <c r="H77" i="22"/>
  <c r="H161" i="31"/>
  <c r="F195" i="7"/>
  <c r="F66" i="7"/>
  <c r="E112" i="5"/>
  <c r="E371" i="5"/>
  <c r="H118" i="20"/>
  <c r="E292" i="5"/>
  <c r="H82" i="20"/>
  <c r="F17" i="32"/>
  <c r="H19" i="18"/>
  <c r="H43" i="20"/>
  <c r="H90" i="20"/>
  <c r="E373" i="5"/>
  <c r="F198" i="7"/>
  <c r="H42" i="20"/>
  <c r="H135" i="31"/>
  <c r="H78" i="22"/>
  <c r="F41" i="10"/>
  <c r="F26" i="11"/>
  <c r="E355" i="5"/>
  <c r="H79" i="20"/>
  <c r="H54" i="20"/>
  <c r="H17" i="13"/>
  <c r="H79" i="21"/>
  <c r="H86" i="31"/>
  <c r="H131" i="26"/>
  <c r="H34" i="21"/>
  <c r="E379" i="5"/>
  <c r="H160" i="26"/>
  <c r="H117" i="31"/>
  <c r="H25" i="19"/>
  <c r="F26" i="7"/>
  <c r="F156" i="7"/>
  <c r="E111" i="5"/>
  <c r="H48" i="20"/>
  <c r="H35" i="19"/>
  <c r="E250" i="5"/>
  <c r="H190" i="26"/>
  <c r="F116" i="7"/>
  <c r="F68" i="7"/>
  <c r="H127" i="26"/>
  <c r="H280" i="26"/>
  <c r="E378" i="5"/>
  <c r="E360" i="5"/>
  <c r="F15" i="32"/>
  <c r="F25" i="7"/>
  <c r="F202" i="7"/>
  <c r="H58" i="21"/>
  <c r="E22" i="5"/>
  <c r="H103" i="31"/>
  <c r="H19" i="13"/>
  <c r="F16" i="12"/>
  <c r="H154" i="26"/>
  <c r="H206" i="26"/>
  <c r="F175" i="7"/>
  <c r="H16" i="18"/>
  <c r="H67" i="20"/>
  <c r="H181" i="26"/>
  <c r="H113" i="31"/>
  <c r="H57" i="22"/>
  <c r="F27" i="11"/>
  <c r="E322" i="5"/>
  <c r="F196" i="7"/>
  <c r="H51" i="21"/>
  <c r="E108" i="5"/>
  <c r="F9" i="12"/>
  <c r="H110" i="26"/>
  <c r="H124" i="31"/>
  <c r="H109" i="26"/>
  <c r="H29" i="18"/>
  <c r="H72" i="20"/>
  <c r="E302" i="5"/>
  <c r="H28" i="18"/>
  <c r="H111" i="31"/>
  <c r="H179" i="26"/>
  <c r="H126" i="26"/>
  <c r="H93" i="20"/>
  <c r="E380" i="5"/>
  <c r="H209" i="26"/>
  <c r="H311" i="26"/>
  <c r="H50" i="20"/>
  <c r="E370" i="5"/>
  <c r="H64" i="22"/>
  <c r="H125" i="26"/>
  <c r="H87" i="20"/>
  <c r="F159" i="7"/>
  <c r="H43" i="21"/>
  <c r="H13" i="21"/>
  <c r="H201" i="26"/>
  <c r="H196" i="26"/>
  <c r="H52" i="20"/>
  <c r="H156" i="26"/>
  <c r="H12" i="13"/>
  <c r="H303" i="26"/>
  <c r="H134" i="31"/>
  <c r="E67" i="5"/>
  <c r="F11" i="7"/>
  <c r="F30" i="7"/>
  <c r="E202" i="5"/>
  <c r="H89" i="26"/>
  <c r="F178" i="7"/>
  <c r="H115" i="31"/>
  <c r="F32" i="11"/>
  <c r="H69" i="20"/>
  <c r="H86" i="22"/>
  <c r="H48" i="26"/>
  <c r="F33" i="7"/>
  <c r="E221" i="5"/>
  <c r="E17" i="5"/>
  <c r="F142" i="7"/>
  <c r="E27" i="5"/>
  <c r="F67" i="7"/>
  <c r="H214" i="26"/>
  <c r="F121" i="7"/>
  <c r="H31" i="21"/>
  <c r="F27" i="7"/>
  <c r="F18" i="7"/>
  <c r="H151" i="31"/>
  <c r="E318" i="5"/>
  <c r="E390" i="5"/>
  <c r="E177" i="5"/>
  <c r="F180" i="7"/>
  <c r="F40" i="12"/>
  <c r="H69" i="21"/>
  <c r="F36" i="12"/>
  <c r="H82" i="21"/>
  <c r="F162" i="7"/>
  <c r="H153" i="26"/>
  <c r="H68" i="21"/>
  <c r="H191" i="26"/>
  <c r="F193" i="7"/>
  <c r="H96" i="20"/>
  <c r="E377" i="5"/>
  <c r="E351" i="5"/>
  <c r="H162" i="26"/>
  <c r="H89" i="20"/>
  <c r="E249" i="5"/>
  <c r="E106" i="5"/>
  <c r="H139" i="26"/>
  <c r="E211" i="5"/>
  <c r="F206" i="7"/>
  <c r="H213" i="26"/>
  <c r="E356" i="5"/>
  <c r="H78" i="21"/>
  <c r="H54" i="21"/>
  <c r="H132" i="31"/>
  <c r="F164" i="7"/>
  <c r="F21" i="10"/>
  <c r="F122" i="7"/>
  <c r="H29" i="19"/>
  <c r="E359" i="5"/>
  <c r="H145" i="26"/>
  <c r="H166" i="26"/>
  <c r="H203" i="26"/>
  <c r="H56" i="20"/>
  <c r="H130" i="26"/>
  <c r="H91" i="20"/>
  <c r="F17" i="10"/>
  <c r="E376" i="5"/>
  <c r="E25" i="5"/>
  <c r="F37" i="12"/>
  <c r="E352" i="5"/>
  <c r="E286" i="5"/>
  <c r="F16" i="10"/>
  <c r="H17" i="18"/>
  <c r="H155" i="31"/>
  <c r="H194" i="26"/>
  <c r="H118" i="26"/>
  <c r="E287" i="5"/>
  <c r="F199" i="7"/>
  <c r="E35" i="5"/>
  <c r="F169" i="7"/>
  <c r="E123" i="5"/>
  <c r="F9" i="32"/>
  <c r="H130" i="31"/>
  <c r="H106" i="26"/>
  <c r="H148" i="31"/>
  <c r="E301" i="5"/>
  <c r="H30" i="21"/>
  <c r="E381" i="5"/>
  <c r="H114" i="26"/>
  <c r="E300" i="5"/>
  <c r="H90" i="26"/>
  <c r="H14" i="21"/>
  <c r="F9" i="8"/>
  <c r="E295" i="5"/>
  <c r="E105" i="5"/>
  <c r="H59" i="21"/>
  <c r="H215" i="26"/>
  <c r="H65" i="21"/>
  <c r="H81" i="21"/>
  <c r="H99" i="26"/>
  <c r="H27" i="18"/>
  <c r="H45" i="20"/>
  <c r="H107" i="26"/>
  <c r="H222" i="26"/>
  <c r="H27" i="13"/>
  <c r="H174" i="26"/>
  <c r="E303" i="5"/>
  <c r="E288" i="5"/>
  <c r="F28" i="12"/>
  <c r="H78" i="20"/>
  <c r="H210" i="26"/>
  <c r="H313" i="26"/>
  <c r="H76" i="22"/>
  <c r="H15" i="26"/>
  <c r="H74" i="20"/>
  <c r="E253" i="5"/>
  <c r="E298" i="5"/>
  <c r="F147" i="7"/>
  <c r="E391" i="5"/>
  <c r="E296" i="5"/>
  <c r="E307" i="5"/>
  <c r="F192" i="7"/>
  <c r="H19" i="21"/>
  <c r="H102" i="31"/>
  <c r="F27" i="12"/>
  <c r="H136" i="31"/>
  <c r="F19" i="7"/>
  <c r="H62" i="22"/>
  <c r="F32" i="12"/>
  <c r="H155" i="26"/>
  <c r="H80" i="21"/>
  <c r="H316" i="26"/>
  <c r="E200" i="5"/>
  <c r="F29" i="12"/>
</calcChain>
</file>

<file path=xl/sharedStrings.xml><?xml version="1.0" encoding="utf-8"?>
<sst xmlns="http://schemas.openxmlformats.org/spreadsheetml/2006/main" count="6731" uniqueCount="4286">
  <si>
    <t>YK-01-59-PA-89</t>
  </si>
  <si>
    <t>UN-PL5</t>
  </si>
  <si>
    <t>PURE LIFE</t>
  </si>
  <si>
    <t>ORIGINAL JAPAN INOX STEEL</t>
  </si>
  <si>
    <t>Фото</t>
  </si>
  <si>
    <t>Артикул</t>
  </si>
  <si>
    <t>Материал/Цвет</t>
  </si>
  <si>
    <t>Akashi</t>
  </si>
  <si>
    <t>OAK-CR-35</t>
  </si>
  <si>
    <t>Akashi-S</t>
  </si>
  <si>
    <t>OAK-CR-35-S</t>
  </si>
  <si>
    <t>ANTIQUE TIMES</t>
  </si>
  <si>
    <t>Твердость</t>
  </si>
  <si>
    <t>Тип ножа</t>
  </si>
  <si>
    <t>Длина лезвия</t>
  </si>
  <si>
    <t>Нож овощной</t>
  </si>
  <si>
    <t>Нож универсальный</t>
  </si>
  <si>
    <t>Нож "Шеф"</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</si>
  <si>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</si>
  <si>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</si>
  <si>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</si>
  <si>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</si>
  <si>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</si>
  <si>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</si>
  <si>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</si>
  <si>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</si>
  <si>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</si>
  <si>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</si>
  <si>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</si>
  <si>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</si>
  <si>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</si>
  <si>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Цена РРЦ в рублях, 
с НДС</t>
  </si>
  <si>
    <t>Краткое описание серии</t>
  </si>
  <si>
    <t>Kyoto-G</t>
  </si>
  <si>
    <t>OKY-G-35</t>
  </si>
  <si>
    <t>Takamatsu</t>
  </si>
  <si>
    <t>Akita</t>
  </si>
  <si>
    <t>Koriyama</t>
  </si>
  <si>
    <t>Koriyama-S</t>
  </si>
  <si>
    <t>LUXURY</t>
  </si>
  <si>
    <t xml:space="preserve">                                </t>
  </si>
  <si>
    <t>ПРАЙС-ЛИСТ</t>
  </si>
  <si>
    <t>770×480</t>
  </si>
  <si>
    <t>400*400</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</si>
  <si>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</si>
  <si>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</si>
  <si>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</si>
  <si>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</si>
  <si>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</si>
  <si>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</si>
  <si>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</si>
  <si>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</si>
  <si>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</si>
  <si>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</si>
  <si>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</si>
  <si>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</si>
  <si>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</si>
  <si>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</si>
  <si>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</si>
  <si>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</si>
  <si>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</si>
  <si>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</si>
  <si>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</si>
  <si>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</si>
  <si>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</si>
  <si>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</si>
  <si>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</si>
  <si>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</si>
  <si>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</si>
  <si>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</si>
  <si>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</si>
  <si>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</si>
  <si>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</si>
  <si>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</si>
  <si>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</si>
  <si>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</si>
  <si>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</si>
  <si>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</si>
  <si>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</si>
  <si>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</si>
  <si>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</si>
  <si>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</si>
  <si>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</si>
  <si>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</si>
  <si>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</si>
  <si>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</si>
  <si>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</si>
  <si>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</si>
  <si>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</si>
  <si>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</si>
  <si>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</si>
  <si>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</si>
  <si>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</si>
  <si>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</si>
  <si>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</si>
  <si>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</si>
  <si>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</si>
  <si>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</si>
  <si>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</si>
  <si>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</si>
  <si>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</si>
  <si>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</si>
  <si>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</si>
  <si>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</si>
  <si>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</si>
  <si>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</si>
  <si>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</si>
  <si>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</si>
  <si>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</si>
  <si>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</si>
  <si>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</si>
  <si>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</si>
  <si>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</si>
  <si>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</si>
  <si>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</si>
  <si>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</si>
  <si>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</si>
  <si>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</si>
  <si>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</si>
  <si>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</si>
  <si>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</si>
  <si>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</si>
  <si>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</si>
  <si>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</si>
  <si>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</si>
  <si>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</si>
  <si>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</si>
  <si>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</si>
  <si>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</si>
  <si>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Nagano-BL</t>
  </si>
  <si>
    <t xml:space="preserve"> Nagano-WH</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</si>
  <si>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</si>
  <si>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</si>
  <si>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</si>
  <si>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</si>
  <si>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</si>
  <si>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</si>
  <si>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</si>
  <si>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</si>
  <si>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</si>
  <si>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</si>
  <si>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</si>
  <si>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</si>
  <si>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</si>
  <si>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</si>
  <si>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</si>
  <si>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</si>
  <si>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</si>
  <si>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</si>
  <si>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</si>
  <si>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</si>
  <si>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</si>
  <si>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</si>
  <si>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ОМ-01-BL</t>
  </si>
  <si>
    <t>ОМ-01-SA</t>
  </si>
  <si>
    <t>ОМ-02-SA</t>
  </si>
  <si>
    <t>ø420</t>
  </si>
  <si>
    <t>ø375</t>
  </si>
  <si>
    <t>415*445</t>
  </si>
  <si>
    <t>400*370</t>
  </si>
  <si>
    <t>790*500</t>
  </si>
  <si>
    <t>Аксессуары</t>
  </si>
  <si>
    <t>Ножи MIKADZO</t>
  </si>
  <si>
    <t>Кухонные мойки OMOIKIRI</t>
  </si>
  <si>
    <t xml:space="preserve">Аксессуары </t>
  </si>
  <si>
    <t>Угловые</t>
  </si>
  <si>
    <t>Maru 86-2-BL</t>
  </si>
  <si>
    <t>Maru 86-2-BE</t>
  </si>
  <si>
    <t>Maru 86-2-SA</t>
  </si>
  <si>
    <t>Maru 86-2-EV</t>
  </si>
  <si>
    <t>Bosen 20-U-DC</t>
  </si>
  <si>
    <t>Bosen 20-U-PL</t>
  </si>
  <si>
    <t>Bosen 20-U-EV</t>
  </si>
  <si>
    <t>Bosen 38-U-DC</t>
  </si>
  <si>
    <t>Bosen 38-U-PL</t>
  </si>
  <si>
    <t>Bosen 41-DC</t>
  </si>
  <si>
    <t>Bosen 41-PL</t>
  </si>
  <si>
    <t>Bosen 41-EV</t>
  </si>
  <si>
    <t>Sakaime 60E-DC</t>
  </si>
  <si>
    <t>Sakaime 60E-PL</t>
  </si>
  <si>
    <t>Sakaime 60E-EV</t>
  </si>
  <si>
    <t>Sakaime 78-DC</t>
  </si>
  <si>
    <t>Sakaime 78-PL</t>
  </si>
  <si>
    <t>Yasugata 48R-DC</t>
  </si>
  <si>
    <t>Yasugata 48R-PL</t>
  </si>
  <si>
    <t>Yasugata 48R-EV</t>
  </si>
  <si>
    <t>Maru 86-DC</t>
  </si>
  <si>
    <t>Maru 86-PL</t>
  </si>
  <si>
    <t>Maru 86-EV</t>
  </si>
  <si>
    <t>Sakaime 105C-DC</t>
  </si>
  <si>
    <t>Sakaime 105C-PL</t>
  </si>
  <si>
    <t>Nagano-DC</t>
  </si>
  <si>
    <t>Tonami-DC</t>
  </si>
  <si>
    <t>Tonami-PL</t>
  </si>
  <si>
    <t>монтаж</t>
  </si>
  <si>
    <t>MOD 1.0</t>
  </si>
  <si>
    <t>Общий прайс</t>
  </si>
  <si>
    <t>Наименование</t>
  </si>
  <si>
    <t>ОМ-02-DC</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</si>
  <si>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</si>
  <si>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</si>
  <si>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</si>
  <si>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</si>
  <si>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</si>
  <si>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</si>
  <si>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</si>
  <si>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</si>
  <si>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</si>
  <si>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</si>
  <si>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</si>
  <si>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</si>
  <si>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</si>
  <si>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</si>
  <si>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</si>
  <si>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</si>
  <si>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</si>
  <si>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</si>
  <si>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</si>
  <si>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</si>
  <si>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</si>
  <si>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</si>
  <si>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</si>
  <si>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</si>
  <si>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</si>
  <si>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</si>
  <si>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</si>
  <si>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</si>
  <si>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</si>
  <si>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</si>
  <si>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</si>
  <si>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</si>
  <si>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</si>
  <si>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</si>
  <si>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</si>
  <si>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</si>
  <si>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</si>
  <si>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</si>
  <si>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</si>
  <si>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</si>
  <si>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</si>
  <si>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</si>
  <si>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</si>
  <si>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</si>
  <si>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</si>
  <si>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</si>
  <si>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</si>
  <si>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</si>
  <si>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</si>
  <si>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</si>
  <si>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</si>
  <si>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</si>
  <si>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</si>
  <si>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</si>
  <si>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</si>
  <si>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</si>
  <si>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</si>
  <si>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</si>
  <si>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</si>
  <si>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</si>
  <si>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</si>
  <si>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</si>
  <si>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</si>
  <si>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</si>
  <si>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</si>
  <si>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</si>
  <si>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</si>
  <si>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</si>
  <si>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</si>
  <si>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</si>
  <si>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</si>
  <si>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</si>
  <si>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</si>
  <si>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</si>
  <si>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</si>
  <si>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Kado-C</t>
  </si>
  <si>
    <t>Kado-DC</t>
  </si>
  <si>
    <t>Kado-BL</t>
  </si>
  <si>
    <t>Kado-PL</t>
  </si>
  <si>
    <t>Kado-WH</t>
  </si>
  <si>
    <t>Kado-EV</t>
  </si>
  <si>
    <t>Kado-SA</t>
  </si>
  <si>
    <t>Kado-BE</t>
  </si>
  <si>
    <t>Kado-CH</t>
  </si>
  <si>
    <t>Kado-PA</t>
  </si>
  <si>
    <t>Kado-CA</t>
  </si>
  <si>
    <t>Kado-GR</t>
  </si>
  <si>
    <t>Shinagawa-C</t>
  </si>
  <si>
    <t>Shinagawa-DC</t>
  </si>
  <si>
    <t>Shinagawa-PL</t>
  </si>
  <si>
    <t>Shinagawa-WH</t>
  </si>
  <si>
    <t>Shinagawa-SA</t>
  </si>
  <si>
    <t>Shinagawa-CH</t>
  </si>
  <si>
    <t>Shinagawa-PA</t>
  </si>
  <si>
    <t>Shinagawa-CA</t>
  </si>
  <si>
    <t>Shinagawa-GR</t>
  </si>
  <si>
    <t>Tovada 51-BE</t>
  </si>
  <si>
    <t>Tovada 51-BL</t>
  </si>
  <si>
    <t>Tovada 51-MA</t>
  </si>
  <si>
    <t>Tovada 51-CA</t>
  </si>
  <si>
    <t>Tovada 51-PA</t>
  </si>
  <si>
    <t>Tovada 51-GR</t>
  </si>
  <si>
    <t>620*500</t>
  </si>
  <si>
    <t>Yonaka 65-BE</t>
  </si>
  <si>
    <t>Yonaka 65-BL</t>
  </si>
  <si>
    <t>Yonaka 65-CA</t>
  </si>
  <si>
    <t>Yonaka 65-PA</t>
  </si>
  <si>
    <t>Yonaka 65-GR</t>
  </si>
  <si>
    <t>Manmaru 62-BE</t>
  </si>
  <si>
    <t>Manmaru 62-BL</t>
  </si>
  <si>
    <t>Manmaru 62-MA</t>
  </si>
  <si>
    <t>Manmaru 62-CA</t>
  </si>
  <si>
    <t>Manmaru 62-PA</t>
  </si>
  <si>
    <t>Manmaru 62-GR</t>
  </si>
  <si>
    <t>Manmaru 78-BE</t>
  </si>
  <si>
    <t>Manmaru 78-BL</t>
  </si>
  <si>
    <t>Manmaru 78-DC</t>
  </si>
  <si>
    <t>Manmaru 78-CA</t>
  </si>
  <si>
    <t>Manmaru 78-PA</t>
  </si>
  <si>
    <t>Manmaru 78-GR</t>
  </si>
  <si>
    <t>450*440</t>
  </si>
  <si>
    <t>Yonaka 78-LB-BE</t>
  </si>
  <si>
    <t>Yonaka 78-LB-BL</t>
  </si>
  <si>
    <t>Yonaka 78-LB-CA</t>
  </si>
  <si>
    <t>Yonaka 78-LB-PA</t>
  </si>
  <si>
    <t>Yonaka 78-LB-GR</t>
  </si>
  <si>
    <t>370*400</t>
  </si>
  <si>
    <t>Daisen 78-BE</t>
  </si>
  <si>
    <t>Daisen 78-BL</t>
  </si>
  <si>
    <t>Daisen 78-CA</t>
  </si>
  <si>
    <t>Daisen 78-PA</t>
  </si>
  <si>
    <t>440*380</t>
  </si>
  <si>
    <t>Daisen 78-2-BE</t>
  </si>
  <si>
    <t>Daisen 78-2-BL</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</si>
  <si>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</si>
  <si>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</si>
  <si>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</si>
  <si>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</si>
  <si>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</si>
  <si>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</si>
  <si>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</si>
  <si>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</si>
  <si>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</si>
  <si>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</si>
  <si>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</si>
  <si>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</si>
  <si>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</si>
  <si>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</si>
  <si>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</si>
  <si>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</si>
  <si>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</si>
  <si>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</si>
  <si>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</si>
  <si>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</si>
  <si>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</si>
  <si>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</si>
  <si>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</si>
  <si>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</si>
  <si>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</si>
  <si>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</si>
  <si>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</si>
  <si>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</si>
  <si>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</si>
  <si>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</si>
  <si>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</si>
  <si>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Tateyama-S-C</t>
  </si>
  <si>
    <t>Tateyama-S-DC</t>
  </si>
  <si>
    <t>Tateyama-S-BL</t>
  </si>
  <si>
    <t>Tateyama-S-PL</t>
  </si>
  <si>
    <t>Tateyama-S-WH</t>
  </si>
  <si>
    <t>Tateyama-S-EV</t>
  </si>
  <si>
    <t>Tateyama-S-SA</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</si>
  <si>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</si>
  <si>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</si>
  <si>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</si>
  <si>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</si>
  <si>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</si>
  <si>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</si>
  <si>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</si>
  <si>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</si>
  <si>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</si>
  <si>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</si>
  <si>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</si>
  <si>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</si>
  <si>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</si>
  <si>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Yamada-WH</t>
  </si>
  <si>
    <t>Yamada-CH</t>
  </si>
  <si>
    <t>Yamada-DC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</si>
  <si>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</si>
  <si>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</si>
  <si>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</si>
  <si>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</si>
  <si>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</si>
  <si>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</si>
  <si>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</si>
  <si>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</si>
  <si>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</si>
  <si>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</si>
  <si>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</si>
  <si>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</si>
  <si>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</si>
  <si>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</si>
  <si>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</si>
  <si>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</si>
  <si>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</si>
  <si>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</si>
  <si>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</si>
  <si>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</si>
  <si>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</si>
  <si>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</si>
  <si>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</si>
  <si>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</si>
  <si>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</si>
  <si>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</si>
  <si>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</si>
  <si>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</si>
  <si>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</si>
  <si>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</si>
  <si>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Nagano-PA</t>
  </si>
  <si>
    <t>Латунь/Leningrad grey</t>
  </si>
  <si>
    <t>Tonami-PA</t>
  </si>
  <si>
    <t>Tonami-CA</t>
  </si>
  <si>
    <t>Tonami-GR</t>
  </si>
  <si>
    <t>Umi-C</t>
  </si>
  <si>
    <t>Yamata</t>
  </si>
  <si>
    <t>Damascus Suminagashi</t>
  </si>
  <si>
    <t>Yamada-CA</t>
  </si>
  <si>
    <t>WK-1-AB</t>
  </si>
  <si>
    <t>• Материал: нержавеющая сталь          • Цвет: античная латунь                                 • Размер выпуска: 3,5 дюйма</t>
  </si>
  <si>
    <t>Yamata Kotai</t>
  </si>
  <si>
    <t>Imari-W</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</si>
  <si>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</si>
  <si>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</si>
  <si>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</si>
  <si>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</si>
  <si>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</si>
  <si>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</si>
  <si>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</si>
  <si>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</si>
  <si>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</si>
  <si>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</si>
  <si>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</si>
  <si>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</si>
  <si>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</si>
  <si>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</si>
  <si>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</si>
  <si>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</si>
  <si>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Yonaka 65-SA Artgranit/бежевый</t>
  </si>
  <si>
    <t>Мойка Yonaka 65-BE Artgranit/ваниль</t>
  </si>
  <si>
    <t>Мойка Yonaka 65-BL Artgranit/черный</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</si>
  <si>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</si>
  <si>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</si>
  <si>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</si>
  <si>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</si>
  <si>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</si>
  <si>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62-BL Artgranit/черный</t>
  </si>
  <si>
    <t>Мойка Manmaru 62-CA Artgranit/карамель</t>
  </si>
  <si>
    <t>Мойка Manmaru 62-PA Artgranit/пастила</t>
  </si>
  <si>
    <t>Мойка Manmaru 62-GR Artgranit/leningrad grey</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</si>
  <si>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</si>
  <si>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</si>
  <si>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</si>
  <si>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</si>
  <si>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</si>
  <si>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</si>
  <si>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</si>
  <si>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</si>
  <si>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</si>
  <si>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</si>
  <si>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</si>
  <si>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</si>
  <si>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</si>
  <si>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Daisen 78-SA Artgranit/бежевый</t>
  </si>
  <si>
    <t>Мойка Daisen 78-BE Artgranit/ваниль</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</si>
  <si>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</si>
  <si>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</si>
  <si>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</si>
  <si>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</si>
  <si>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</si>
  <si>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</si>
  <si>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</si>
  <si>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</si>
  <si>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</si>
  <si>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</si>
  <si>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</si>
  <si>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</si>
  <si>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</si>
  <si>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</si>
  <si>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</si>
  <si>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</si>
  <si>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</si>
  <si>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</si>
  <si>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</si>
  <si>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</si>
  <si>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</si>
  <si>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</si>
  <si>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</si>
  <si>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</si>
  <si>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</si>
  <si>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</si>
  <si>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</si>
  <si>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</si>
  <si>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</si>
  <si>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</si>
  <si>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</si>
  <si>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</si>
  <si>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</si>
  <si>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</si>
  <si>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</si>
  <si>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</si>
  <si>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</si>
  <si>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</si>
  <si>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</si>
  <si>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</si>
  <si>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</si>
  <si>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</si>
  <si>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</si>
  <si>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</si>
  <si>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</si>
  <si>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</si>
  <si>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</si>
  <si>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</si>
  <si>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</si>
  <si>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</si>
  <si>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</si>
  <si>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</si>
  <si>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</si>
  <si>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</si>
  <si>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</si>
  <si>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</si>
  <si>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</si>
  <si>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</si>
  <si>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</si>
  <si>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</si>
  <si>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</si>
  <si>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</si>
  <si>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</si>
  <si>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</si>
  <si>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</si>
  <si>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</si>
  <si>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</si>
  <si>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</si>
  <si>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</si>
  <si>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</si>
  <si>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</si>
  <si>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</si>
  <si>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</si>
  <si>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</si>
  <si>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</si>
  <si>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</si>
  <si>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</si>
  <si>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</si>
  <si>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</si>
  <si>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</si>
  <si>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</si>
  <si>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</si>
  <si>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</si>
  <si>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</si>
  <si>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</si>
  <si>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</si>
  <si>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</si>
  <si>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</si>
  <si>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</si>
  <si>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</si>
  <si>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</si>
  <si>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</si>
  <si>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</si>
  <si>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</si>
  <si>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</si>
  <si>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</si>
  <si>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</si>
  <si>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</si>
  <si>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</si>
  <si>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</si>
  <si>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</si>
  <si>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</si>
  <si>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</si>
  <si>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</si>
  <si>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OM-01-BL латунь/черный </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</si>
  <si>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</si>
  <si>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</si>
  <si>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</si>
  <si>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</si>
  <si>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</si>
  <si>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</si>
  <si>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</si>
  <si>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</si>
  <si>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OM-02-SA латунь/бежевый</t>
  </si>
  <si>
    <t>Дозатор для моющего средства OM-02-DC латунь/темный шоколад</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</si>
  <si>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</si>
  <si>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</si>
  <si>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</si>
  <si>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</si>
  <si>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</si>
  <si>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</si>
  <si>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</si>
  <si>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</si>
  <si>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</si>
  <si>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</si>
  <si>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</si>
  <si>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</si>
  <si>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</si>
  <si>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</si>
  <si>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</si>
  <si>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</si>
  <si>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</si>
  <si>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</si>
  <si>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</si>
  <si>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</si>
  <si>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</si>
  <si>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</si>
  <si>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</si>
  <si>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</si>
  <si>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</si>
  <si>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</si>
  <si>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</si>
  <si>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</si>
  <si>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</si>
  <si>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</si>
  <si>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</si>
  <si>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</si>
  <si>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</si>
  <si>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</si>
  <si>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</si>
  <si>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</si>
  <si>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</si>
  <si>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</si>
  <si>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</si>
  <si>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</si>
  <si>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</si>
  <si>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</si>
  <si>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430*360</t>
  </si>
  <si>
    <t>380*435</t>
  </si>
  <si>
    <t>650*500</t>
  </si>
  <si>
    <t>480*435</t>
  </si>
  <si>
    <t>1000*500</t>
  </si>
  <si>
    <t>495*445</t>
  </si>
  <si>
    <t>БАЗА, см</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</si>
  <si>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</si>
  <si>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</si>
  <si>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</si>
  <si>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</si>
  <si>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</si>
  <si>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</si>
  <si>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</si>
  <si>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</si>
  <si>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</si>
  <si>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</si>
  <si>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</si>
  <si>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</si>
  <si>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</si>
  <si>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</si>
  <si>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</si>
  <si>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</si>
  <si>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</si>
  <si>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</si>
  <si>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</si>
  <si>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</si>
  <si>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</si>
  <si>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</si>
  <si>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</si>
  <si>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</si>
  <si>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</si>
  <si>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 Aogashima-BN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</si>
  <si>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</si>
  <si>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</si>
  <si>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</si>
  <si>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</si>
  <si>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</si>
  <si>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</si>
  <si>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</si>
  <si>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</si>
  <si>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</si>
  <si>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</si>
  <si>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</si>
  <si>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</si>
  <si>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</si>
  <si>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</si>
  <si>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</si>
  <si>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</si>
  <si>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</si>
  <si>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</si>
  <si>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</si>
  <si>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</si>
  <si>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</si>
  <si>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</si>
  <si>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</si>
  <si>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</si>
  <si>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ОМ-02-CA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</si>
  <si>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</si>
  <si>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</si>
  <si>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</si>
  <si>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</si>
  <si>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</si>
  <si>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</si>
  <si>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</si>
  <si>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</si>
  <si>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</si>
  <si>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</si>
  <si>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</si>
  <si>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</si>
  <si>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</si>
  <si>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</si>
  <si>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</si>
  <si>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</si>
  <si>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</si>
  <si>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</si>
  <si>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</si>
  <si>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</si>
  <si>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</si>
  <si>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</si>
  <si>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</si>
  <si>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</si>
  <si>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</si>
  <si>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</si>
  <si>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</si>
  <si>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</si>
  <si>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</si>
  <si>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</si>
  <si>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</si>
  <si>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</si>
  <si>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</si>
  <si>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</si>
  <si>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</si>
  <si>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</si>
  <si>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</si>
  <si>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</si>
  <si>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</si>
  <si>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</si>
  <si>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</si>
  <si>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</si>
  <si>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</si>
  <si>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</si>
  <si>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</si>
  <si>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</si>
  <si>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</si>
  <si>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</si>
  <si>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</si>
  <si>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</si>
  <si>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</si>
  <si>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</si>
  <si>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</si>
  <si>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</si>
  <si>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</si>
  <si>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</si>
  <si>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</si>
  <si>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</si>
  <si>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</si>
  <si>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</si>
  <si>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</si>
  <si>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</si>
  <si>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</si>
  <si>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</si>
  <si>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</si>
  <si>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61-PA  </t>
  </si>
  <si>
    <t xml:space="preserve">Yonaka 61-CA  </t>
  </si>
  <si>
    <t xml:space="preserve">Yonaka 61-GR  </t>
  </si>
  <si>
    <t xml:space="preserve">Yonaka 61-BL  </t>
  </si>
  <si>
    <t xml:space="preserve">Yonaka 61-SA  </t>
  </si>
  <si>
    <t xml:space="preserve">Kata 34-U-BE    </t>
  </si>
  <si>
    <t xml:space="preserve">Kata 34-U-PA       </t>
  </si>
  <si>
    <t xml:space="preserve">Kata 34-U-CA      </t>
  </si>
  <si>
    <t xml:space="preserve">Kata 34-U-GR         </t>
  </si>
  <si>
    <t xml:space="preserve">Kata 34-U-BL     </t>
  </si>
  <si>
    <t xml:space="preserve">Kata 34-U-SA        </t>
  </si>
  <si>
    <t xml:space="preserve">Daisen 46-BE  </t>
  </si>
  <si>
    <t xml:space="preserve">Daisen 46-PA  </t>
  </si>
  <si>
    <t xml:space="preserve">Daisen 46-CA  </t>
  </si>
  <si>
    <t xml:space="preserve">Daisen 46-GR  </t>
  </si>
  <si>
    <t xml:space="preserve">Daisen 46-BL  </t>
  </si>
  <si>
    <t xml:space="preserve">Daisen 46-SA  </t>
  </si>
  <si>
    <t xml:space="preserve">Kata 40-U-BE  </t>
  </si>
  <si>
    <t xml:space="preserve">Kata 40-U-PA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</si>
  <si>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</si>
  <si>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</si>
  <si>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</si>
  <si>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</si>
  <si>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</si>
  <si>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</si>
  <si>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</si>
  <si>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</si>
  <si>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</si>
  <si>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</si>
  <si>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</si>
  <si>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</si>
  <si>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</si>
  <si>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65-CA              </t>
  </si>
  <si>
    <t xml:space="preserve">Daisen 65-PA              </t>
  </si>
  <si>
    <t xml:space="preserve">Daisen 65-GR            </t>
  </si>
  <si>
    <t xml:space="preserve">Kata 44-U-BE                    </t>
  </si>
  <si>
    <t xml:space="preserve">Kata 44-U-PA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</si>
  <si>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</si>
  <si>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</si>
  <si>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</si>
  <si>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</si>
  <si>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</si>
  <si>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</si>
  <si>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</si>
  <si>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</si>
  <si>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</si>
  <si>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</si>
  <si>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</si>
  <si>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</si>
  <si>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</si>
  <si>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</si>
  <si>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</si>
  <si>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</si>
  <si>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</si>
  <si>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</si>
  <si>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</si>
  <si>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</si>
  <si>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60-BL       </t>
  </si>
  <si>
    <t xml:space="preserve">Daisen 60-SA       </t>
  </si>
  <si>
    <t xml:space="preserve">Daisen 78-LB-BE          </t>
  </si>
  <si>
    <t xml:space="preserve">Daisen 78-LB-PA       </t>
  </si>
  <si>
    <t xml:space="preserve">Daisen 78-LB-CA       </t>
  </si>
  <si>
    <t xml:space="preserve">Daisen 78-LB-GR      </t>
  </si>
  <si>
    <t xml:space="preserve">Daisen 78-LB-BL       </t>
  </si>
  <si>
    <t xml:space="preserve">Daisen 78-LB-SA       </t>
  </si>
  <si>
    <t xml:space="preserve">Daisen 86-BE       </t>
  </si>
  <si>
    <t xml:space="preserve">Daisen 86-BL       </t>
  </si>
  <si>
    <t xml:space="preserve">Daisen 86-SA      </t>
  </si>
  <si>
    <t xml:space="preserve">Daisen 86-PA     </t>
  </si>
  <si>
    <t xml:space="preserve">Daisen 86-GR     </t>
  </si>
  <si>
    <t xml:space="preserve">Kata 54-U-BE                    </t>
  </si>
  <si>
    <t xml:space="preserve">Kata 54-U-PA                </t>
  </si>
  <si>
    <t xml:space="preserve">Kata 54-U-GR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</si>
  <si>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</si>
  <si>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</si>
  <si>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</si>
  <si>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</si>
  <si>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</si>
  <si>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</si>
  <si>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</si>
  <si>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</si>
  <si>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</si>
  <si>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</si>
  <si>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</si>
  <si>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</si>
  <si>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</si>
  <si>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</si>
  <si>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</si>
  <si>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</si>
  <si>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</si>
  <si>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</si>
  <si>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</si>
  <si>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</si>
  <si>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</si>
  <si>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</si>
  <si>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</si>
  <si>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</si>
  <si>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</si>
  <si>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</si>
  <si>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</si>
  <si>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</si>
  <si>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</si>
  <si>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</si>
  <si>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</si>
  <si>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</si>
  <si>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</si>
  <si>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</si>
  <si>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</si>
  <si>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</si>
  <si>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</si>
  <si>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</si>
  <si>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</si>
  <si>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</si>
  <si>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</si>
  <si>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</si>
  <si>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</si>
  <si>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</si>
  <si>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</si>
  <si>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</si>
  <si>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</si>
  <si>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</si>
  <si>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</si>
  <si>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</si>
  <si>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</si>
  <si>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</si>
  <si>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</si>
  <si>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</si>
  <si>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</si>
  <si>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</si>
  <si>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</si>
  <si>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</si>
  <si>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</si>
  <si>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</si>
  <si>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</si>
  <si>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</si>
  <si>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</si>
  <si>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</si>
  <si>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</si>
  <si>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</si>
  <si>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</si>
  <si>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</si>
  <si>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</si>
  <si>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</si>
  <si>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</si>
  <si>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</si>
  <si>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580*440</t>
  </si>
  <si>
    <t>600*500</t>
  </si>
  <si>
    <t>342*402</t>
  </si>
  <si>
    <t>Нож сантоку</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</si>
  <si>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</si>
  <si>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</si>
  <si>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</si>
  <si>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</si>
  <si>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</si>
  <si>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</si>
  <si>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</si>
  <si>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</si>
  <si>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</si>
  <si>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79-SA Tetogranit/бежевый</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</si>
  <si>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</si>
  <si>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</si>
  <si>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</si>
  <si>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</si>
  <si>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</si>
  <si>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</si>
  <si>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</si>
  <si>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</si>
  <si>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</si>
  <si>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</si>
  <si>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</si>
  <si>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</si>
  <si>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</si>
  <si>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</si>
  <si>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</si>
  <si>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</si>
  <si>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</si>
  <si>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</si>
  <si>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</si>
  <si>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85-2-U-BE</t>
  </si>
  <si>
    <t xml:space="preserve"> Tedori 85-2-U-WH</t>
  </si>
  <si>
    <t>Tedori 85-2-U-CH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</si>
  <si>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</si>
  <si>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</si>
  <si>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</si>
  <si>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</si>
  <si>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</si>
  <si>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</si>
  <si>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</si>
  <si>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</si>
  <si>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</si>
  <si>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</si>
  <si>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</si>
  <si>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</si>
  <si>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</si>
  <si>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</si>
  <si>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</si>
  <si>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</si>
  <si>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</si>
  <si>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</si>
  <si>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</si>
  <si>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</si>
  <si>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</si>
  <si>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</si>
  <si>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</si>
  <si>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</si>
  <si>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</si>
  <si>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</si>
  <si>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</si>
  <si>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</si>
  <si>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</si>
  <si>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</si>
  <si>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</si>
  <si>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</si>
  <si>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</si>
  <si>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</si>
  <si>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</si>
  <si>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</si>
  <si>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</si>
  <si>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</si>
  <si>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</si>
  <si>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</si>
  <si>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</si>
  <si>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</si>
  <si>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</si>
  <si>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</si>
  <si>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</si>
  <si>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</si>
  <si>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</si>
  <si>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</si>
  <si>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</si>
  <si>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</si>
  <si>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</si>
  <si>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</si>
  <si>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</si>
  <si>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</si>
  <si>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</si>
  <si>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</si>
  <si>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</si>
  <si>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</si>
  <si>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</si>
  <si>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</si>
  <si>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</si>
  <si>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</si>
  <si>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</si>
  <si>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</si>
  <si>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</si>
  <si>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</si>
  <si>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</si>
  <si>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</si>
  <si>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</si>
  <si>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</si>
  <si>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</si>
  <si>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</si>
  <si>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</si>
  <si>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</si>
  <si>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</si>
  <si>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</si>
  <si>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</si>
  <si>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</si>
  <si>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</si>
  <si>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</si>
  <si>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</si>
  <si>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</si>
  <si>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</si>
  <si>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</si>
  <si>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</si>
  <si>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</si>
  <si>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</si>
  <si>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</si>
  <si>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</si>
  <si>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</si>
  <si>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</si>
  <si>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</si>
  <si>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</si>
  <si>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</si>
  <si>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</si>
  <si>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</si>
  <si>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</si>
  <si>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</si>
  <si>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</si>
  <si>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</si>
  <si>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</si>
  <si>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</si>
  <si>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</si>
  <si>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</si>
  <si>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</si>
  <si>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</si>
  <si>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</si>
  <si>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</si>
  <si>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</si>
  <si>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</si>
  <si>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</si>
  <si>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</si>
  <si>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</si>
  <si>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</si>
  <si>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</si>
  <si>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</si>
  <si>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</si>
  <si>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</si>
  <si>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</si>
  <si>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</si>
  <si>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</si>
  <si>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</si>
  <si>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</si>
  <si>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</si>
  <si>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</si>
  <si>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</si>
  <si>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</si>
  <si>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</si>
  <si>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</si>
  <si>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</si>
  <si>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</si>
  <si>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</si>
  <si>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</si>
  <si>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</si>
  <si>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</si>
  <si>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</si>
  <si>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</si>
  <si>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</si>
  <si>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</si>
  <si>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</si>
  <si>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</si>
  <si>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</si>
  <si>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</si>
  <si>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</si>
  <si>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</si>
  <si>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</si>
  <si>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</si>
  <si>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</si>
  <si>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</si>
  <si>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</si>
  <si>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</si>
  <si>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</si>
  <si>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</si>
  <si>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</si>
  <si>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</si>
  <si>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</si>
  <si>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</si>
  <si>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</si>
  <si>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</si>
  <si>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</si>
  <si>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</si>
  <si>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</si>
  <si>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</si>
  <si>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</si>
  <si>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</si>
  <si>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</si>
  <si>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</si>
  <si>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</si>
  <si>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</si>
  <si>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</si>
  <si>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</si>
  <si>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</si>
  <si>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</si>
  <si>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</si>
  <si>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</si>
  <si>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</si>
  <si>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</si>
  <si>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</si>
  <si>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</si>
  <si>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</si>
  <si>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</si>
  <si>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</si>
  <si>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</si>
  <si>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</si>
  <si>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</si>
  <si>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</si>
  <si>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</si>
  <si>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</si>
  <si>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</si>
  <si>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</si>
  <si>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</si>
  <si>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</si>
  <si>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ДОЗАТОРЫ</t>
  </si>
  <si>
    <t>Umi-MA</t>
  </si>
  <si>
    <t>OM-01-PA</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</si>
  <si>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</si>
  <si>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</si>
  <si>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овощной </t>
    </r>
    <r>
      <rPr>
        <sz val="9"/>
        <color rgb="FFFF0000"/>
        <rFont val="Calibri"/>
        <family val="2"/>
        <charset val="204"/>
        <scheme val="minor"/>
      </rPr>
      <t>*продаются по отдельности</t>
    </r>
  </si>
  <si>
    <t>YAMATA KOTAI</t>
  </si>
  <si>
    <t>YAMATA</t>
  </si>
  <si>
    <t>IMARI WHITE</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</si>
  <si>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</si>
  <si>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</si>
  <si>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</si>
  <si>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</si>
  <si>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</si>
  <si>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</si>
  <si>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</si>
  <si>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</si>
  <si>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</si>
  <si>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</si>
  <si>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</si>
  <si>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</si>
  <si>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</si>
  <si>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</si>
  <si>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</si>
  <si>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</si>
  <si>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</si>
  <si>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</si>
  <si>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</si>
  <si>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</si>
  <si>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</si>
  <si>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</si>
  <si>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</si>
  <si>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</si>
  <si>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</si>
  <si>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</si>
  <si>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</si>
  <si>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</si>
  <si>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</si>
  <si>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</si>
  <si>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</si>
  <si>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Nakagawa-CA</t>
  </si>
  <si>
    <t>Nakagawa-EV</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</si>
  <si>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</si>
  <si>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</si>
  <si>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</si>
  <si>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</si>
  <si>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</si>
  <si>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</si>
  <si>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</si>
  <si>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</si>
  <si>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</si>
  <si>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</si>
  <si>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</si>
  <si>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</si>
  <si>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</si>
  <si>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</si>
  <si>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</si>
  <si>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</si>
  <si>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</si>
  <si>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</si>
  <si>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</si>
  <si>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</si>
  <si>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</si>
  <si>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</si>
  <si>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</si>
  <si>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</si>
  <si>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</si>
  <si>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</si>
  <si>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</si>
  <si>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</si>
  <si>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</si>
  <si>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</si>
  <si>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</si>
  <si>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</si>
  <si>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</si>
  <si>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</si>
  <si>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</si>
  <si>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</si>
  <si>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</si>
  <si>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</si>
  <si>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</si>
  <si>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</si>
  <si>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</si>
  <si>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</si>
  <si>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</si>
  <si>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</si>
  <si>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</si>
  <si>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</si>
  <si>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</si>
  <si>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</si>
  <si>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</si>
  <si>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</si>
  <si>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</si>
  <si>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</si>
  <si>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</si>
  <si>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</si>
  <si>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</si>
  <si>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</si>
  <si>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</si>
  <si>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</si>
  <si>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</si>
  <si>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</si>
  <si>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</si>
  <si>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</si>
  <si>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</si>
  <si>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</si>
  <si>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</si>
  <si>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</si>
  <si>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</si>
  <si>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</si>
  <si>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</si>
  <si>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</si>
  <si>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</si>
  <si>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</si>
  <si>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</si>
  <si>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</si>
  <si>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</si>
  <si>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</si>
  <si>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</si>
  <si>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</si>
  <si>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</si>
  <si>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</si>
  <si>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</si>
  <si>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</si>
  <si>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</si>
  <si>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</si>
  <si>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</si>
  <si>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</si>
  <si>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</si>
  <si>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</si>
  <si>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</si>
  <si>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</si>
  <si>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</si>
  <si>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61-DC</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</si>
  <si>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</si>
  <si>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</si>
  <si>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</si>
  <si>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</si>
  <si>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</si>
  <si>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</si>
  <si>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</si>
  <si>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</si>
  <si>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</si>
  <si>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</si>
  <si>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</si>
  <si>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</si>
  <si>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</si>
  <si>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</si>
  <si>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</si>
  <si>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</si>
  <si>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</si>
  <si>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</si>
  <si>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</si>
  <si>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</si>
  <si>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</si>
  <si>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</si>
  <si>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</si>
  <si>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</si>
  <si>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</si>
  <si>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</si>
  <si>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</si>
  <si>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</si>
  <si>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</si>
  <si>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</si>
  <si>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</si>
  <si>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</si>
  <si>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</si>
  <si>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</si>
  <si>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</si>
  <si>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</si>
  <si>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</si>
  <si>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</si>
  <si>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</si>
  <si>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</si>
  <si>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</si>
  <si>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</si>
  <si>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</si>
  <si>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</si>
  <si>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</si>
  <si>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</si>
  <si>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</si>
  <si>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</si>
  <si>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</si>
  <si>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</si>
  <si>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</si>
  <si>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</si>
  <si>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</si>
  <si>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</si>
  <si>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</si>
  <si>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</si>
  <si>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</si>
  <si>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</si>
  <si>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</si>
  <si>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</si>
  <si>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</si>
  <si>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</si>
  <si>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</si>
  <si>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</si>
  <si>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</si>
  <si>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</si>
  <si>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</si>
  <si>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</si>
  <si>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</si>
  <si>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</si>
  <si>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</si>
  <si>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</si>
  <si>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</si>
  <si>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</si>
  <si>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</si>
  <si>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</si>
  <si>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</si>
  <si>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</si>
  <si>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</si>
  <si>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</si>
  <si>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</si>
  <si>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</si>
  <si>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</si>
  <si>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</si>
  <si>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</si>
  <si>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</si>
  <si>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</si>
  <si>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</si>
  <si>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</si>
  <si>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</si>
  <si>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</si>
  <si>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</si>
  <si>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Tetogranit/Leningrad grey</t>
  </si>
  <si>
    <t>Мойка Yasugata 86-DC Tetogranit/темный шоколад</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</si>
  <si>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</si>
  <si>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</si>
  <si>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</si>
  <si>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</si>
  <si>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</si>
  <si>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</si>
  <si>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</si>
  <si>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</si>
  <si>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</si>
  <si>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</si>
  <si>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</si>
  <si>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</si>
  <si>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</si>
  <si>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</si>
  <si>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</si>
  <si>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</si>
  <si>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</si>
  <si>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</si>
  <si>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</si>
  <si>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</si>
  <si>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</si>
  <si>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</si>
  <si>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</si>
  <si>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</si>
  <si>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</si>
  <si>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</si>
  <si>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</si>
  <si>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</si>
  <si>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</si>
  <si>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</si>
  <si>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</si>
  <si>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</si>
  <si>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</si>
  <si>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</si>
  <si>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</si>
  <si>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</si>
  <si>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</si>
  <si>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</si>
  <si>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</si>
  <si>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</si>
  <si>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</si>
  <si>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</si>
  <si>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</si>
  <si>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</si>
  <si>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</si>
  <si>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</si>
  <si>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</si>
  <si>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</si>
  <si>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</si>
  <si>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</si>
  <si>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</si>
  <si>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</si>
  <si>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</si>
  <si>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</si>
  <si>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</si>
  <si>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</si>
  <si>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</si>
  <si>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</si>
  <si>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</si>
  <si>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</si>
  <si>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</si>
  <si>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</si>
  <si>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</si>
  <si>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</si>
  <si>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</si>
  <si>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</si>
  <si>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61-DC Tetogranit/темный шоколад</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</si>
  <si>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</si>
  <si>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</si>
  <si>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</si>
  <si>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</si>
  <si>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</si>
  <si>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</si>
  <si>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</si>
  <si>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</si>
  <si>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</si>
  <si>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</si>
  <si>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</si>
  <si>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</si>
  <si>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Tadzava 75-U/I-IN</t>
  </si>
  <si>
    <t>750х440</t>
  </si>
  <si>
    <t>710х400</t>
  </si>
  <si>
    <t>DEC-AB</t>
  </si>
  <si>
    <t>OM-02-GB</t>
  </si>
  <si>
    <t>WK-1CL-R-AB022</t>
  </si>
  <si>
    <t>WK-1CL-R-AB022-A</t>
  </si>
  <si>
    <t>OV-1-R-AB022</t>
  </si>
  <si>
    <t>OV-1-S-AB022</t>
  </si>
  <si>
    <t>OV-1-R-LG</t>
  </si>
  <si>
    <t>Sumi 78-LB-GR</t>
  </si>
  <si>
    <t>Yasugata 48R-GR</t>
  </si>
  <si>
    <t>Bosen 41-GR</t>
  </si>
  <si>
    <t>Bosen 57-GR</t>
  </si>
  <si>
    <t>Sakaime 60E-GR</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</si>
  <si>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</si>
  <si>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</si>
  <si>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</si>
  <si>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</si>
  <si>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</si>
  <si>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</si>
  <si>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</si>
  <si>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</si>
  <si>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</si>
  <si>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</si>
  <si>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</si>
  <si>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</si>
  <si>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</si>
  <si>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</si>
  <si>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</si>
  <si>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</si>
  <si>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</si>
  <si>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</si>
  <si>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</si>
  <si>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</si>
  <si>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</si>
  <si>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</si>
  <si>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</si>
  <si>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</si>
  <si>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</si>
  <si>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</si>
  <si>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</si>
  <si>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</si>
  <si>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</si>
  <si>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</si>
  <si>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</si>
  <si>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</si>
  <si>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</si>
  <si>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</si>
  <si>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</si>
  <si>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</si>
  <si>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</si>
  <si>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</si>
  <si>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</si>
  <si>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</si>
  <si>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</si>
  <si>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</si>
  <si>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</si>
  <si>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</si>
  <si>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</si>
  <si>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</si>
  <si>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</si>
  <si>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</si>
  <si>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</si>
  <si>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</si>
  <si>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</si>
  <si>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</si>
  <si>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</si>
  <si>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</si>
  <si>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</si>
  <si>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</si>
  <si>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</si>
  <si>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</si>
  <si>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</si>
  <si>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</si>
  <si>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</si>
  <si>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</si>
  <si>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</si>
  <si>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</si>
  <si>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</si>
  <si>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</si>
  <si>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</si>
  <si>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</si>
  <si>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</si>
  <si>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</si>
  <si>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</si>
  <si>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</si>
  <si>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</si>
  <si>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Maru 86-BL Tetogranit/черный</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</si>
  <si>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</si>
  <si>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</si>
  <si>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</si>
  <si>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</si>
  <si>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</si>
  <si>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</si>
  <si>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</si>
  <si>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</si>
  <si>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79-SA Tetogranit/бежевый</t>
  </si>
  <si>
    <t>Мойка Tedori 54-U-BE Tetogranit/ваниль</t>
  </si>
  <si>
    <t>Мойка Tedori 79-BE Tetogranit/ваниль</t>
  </si>
  <si>
    <t>Мойка Daisen 42-DC Artgranit/темный шоколад</t>
  </si>
  <si>
    <t>Мойка Daisen 77-DC Artgranit/темный шоколад</t>
  </si>
  <si>
    <t>Мойка Kata 20-U-DC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</si>
  <si>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</si>
  <si>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</si>
  <si>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</si>
  <si>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</si>
  <si>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</si>
  <si>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78-DC Artgranit/темный шоколад</t>
  </si>
  <si>
    <t xml:space="preserve">Дозатор для моющего средства OM-01-CA латунь/карамель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</si>
  <si>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</si>
  <si>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</si>
  <si>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</si>
  <si>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Мойка Maru 86-SA Tetogranit/бежевый</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</si>
  <si>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</si>
  <si>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</si>
  <si>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</si>
  <si>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</si>
  <si>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</si>
  <si>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</si>
  <si>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</si>
  <si>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</si>
  <si>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</si>
  <si>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</si>
  <si>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</si>
  <si>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</si>
  <si>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</si>
  <si>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</si>
  <si>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</si>
  <si>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</si>
  <si>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</si>
  <si>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</si>
  <si>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</si>
  <si>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</si>
  <si>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</si>
  <si>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</si>
  <si>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</si>
  <si>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</si>
  <si>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</si>
  <si>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</si>
  <si>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</si>
  <si>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</si>
  <si>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</si>
  <si>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</si>
  <si>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</si>
  <si>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</si>
  <si>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</si>
  <si>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</si>
  <si>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</si>
  <si>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</si>
  <si>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</si>
  <si>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68-PL Tetogranit/платина</t>
  </si>
  <si>
    <t>Мойка Tedori 68-WH Tetogranit/белый</t>
  </si>
  <si>
    <t>Мойка Tedori 68-SA Tetogranit/бежевый</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</si>
  <si>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</si>
  <si>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</si>
  <si>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</si>
  <si>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</si>
  <si>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</si>
  <si>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</si>
  <si>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</si>
  <si>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</si>
  <si>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</si>
  <si>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</si>
  <si>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</si>
  <si>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</si>
  <si>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</si>
  <si>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</si>
  <si>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</si>
  <si>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</si>
  <si>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</si>
  <si>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</si>
  <si>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</si>
  <si>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</si>
  <si>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</si>
  <si>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</si>
  <si>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</si>
  <si>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</si>
  <si>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</si>
  <si>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</si>
  <si>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</si>
  <si>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</si>
  <si>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</si>
  <si>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</si>
  <si>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</si>
  <si>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</si>
  <si>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</si>
  <si>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</si>
  <si>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</si>
  <si>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</si>
  <si>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</si>
  <si>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</si>
  <si>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</si>
  <si>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</si>
  <si>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</si>
  <si>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</si>
  <si>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</si>
  <si>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</si>
  <si>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</si>
  <si>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</si>
  <si>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</si>
  <si>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</si>
  <si>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</si>
  <si>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</si>
  <si>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</si>
  <si>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</si>
  <si>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</si>
  <si>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</si>
  <si>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</si>
  <si>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</si>
  <si>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</si>
  <si>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</si>
  <si>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</si>
  <si>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</si>
  <si>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</si>
  <si>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</si>
  <si>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</si>
  <si>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</si>
  <si>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</si>
  <si>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</si>
  <si>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</si>
  <si>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</si>
  <si>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</si>
  <si>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</si>
  <si>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</si>
  <si>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</si>
  <si>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</si>
  <si>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</si>
  <si>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</si>
  <si>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</si>
  <si>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</si>
  <si>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</si>
  <si>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</si>
  <si>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</si>
  <si>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</si>
  <si>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</si>
  <si>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</si>
  <si>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</si>
  <si>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</si>
  <si>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</si>
  <si>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</si>
  <si>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</si>
  <si>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</si>
  <si>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</si>
  <si>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</si>
  <si>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</si>
  <si>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</si>
  <si>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</si>
  <si>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</si>
  <si>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</si>
  <si>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</si>
  <si>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</si>
  <si>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</si>
  <si>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</si>
  <si>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</si>
  <si>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</si>
  <si>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</si>
  <si>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</si>
  <si>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</si>
  <si>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</si>
  <si>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</si>
  <si>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</si>
  <si>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</si>
  <si>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</si>
  <si>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</si>
  <si>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</si>
  <si>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</si>
  <si>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</si>
  <si>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</si>
  <si>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</si>
  <si>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</si>
  <si>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</si>
  <si>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</si>
  <si>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</si>
  <si>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</si>
  <si>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</si>
  <si>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</si>
  <si>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</si>
  <si>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</si>
  <si>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</si>
  <si>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</si>
  <si>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</si>
  <si>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</si>
  <si>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</si>
  <si>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</si>
  <si>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</si>
  <si>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</si>
  <si>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</si>
  <si>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</si>
  <si>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</si>
  <si>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</si>
  <si>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</si>
  <si>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</si>
  <si>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</si>
  <si>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</si>
  <si>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</si>
  <si>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</si>
  <si>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</si>
  <si>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</si>
  <si>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</si>
  <si>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</si>
  <si>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</si>
  <si>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</si>
  <si>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</si>
  <si>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</si>
  <si>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</si>
  <si>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</si>
  <si>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</si>
  <si>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</si>
  <si>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</si>
  <si>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</si>
  <si>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</si>
  <si>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</si>
  <si>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</si>
  <si>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</si>
  <si>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</si>
  <si>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</si>
  <si>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</si>
  <si>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</si>
  <si>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</si>
  <si>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Tasogare-51-CA</t>
  </si>
  <si>
    <t>Tasogare 51-PA</t>
  </si>
  <si>
    <t>Tasogare 78-BL</t>
  </si>
  <si>
    <t xml:space="preserve">Tasogare 78-SA </t>
  </si>
  <si>
    <t>Tasogare-78-BE</t>
  </si>
  <si>
    <t>Tasogare 78-DC</t>
  </si>
  <si>
    <t>Tasogare-78-CA</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</si>
  <si>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</si>
  <si>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</si>
  <si>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</si>
  <si>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</si>
  <si>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</si>
  <si>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</si>
  <si>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</si>
  <si>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</si>
  <si>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</si>
  <si>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</si>
  <si>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</si>
  <si>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</si>
  <si>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</si>
  <si>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</si>
  <si>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</si>
  <si>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</si>
  <si>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</si>
  <si>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</si>
  <si>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</si>
  <si>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</si>
  <si>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</si>
  <si>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</si>
  <si>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</si>
  <si>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68-BE</t>
  </si>
  <si>
    <t>Tedori 68-BL</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</si>
  <si>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</si>
  <si>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</si>
  <si>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</si>
  <si>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</si>
  <si>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</si>
  <si>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</si>
  <si>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</si>
  <si>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</si>
  <si>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</si>
  <si>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</si>
  <si>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</si>
  <si>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</si>
  <si>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</si>
  <si>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</si>
  <si>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</si>
  <si>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</si>
  <si>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</si>
  <si>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</si>
  <si>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</si>
  <si>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</si>
  <si>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</si>
  <si>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</si>
  <si>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</si>
  <si>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</si>
  <si>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</si>
  <si>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</si>
  <si>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</si>
  <si>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</si>
  <si>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</si>
  <si>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</si>
  <si>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</si>
  <si>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</si>
  <si>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</si>
  <si>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</si>
  <si>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</si>
  <si>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</si>
  <si>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</si>
  <si>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</si>
  <si>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</si>
  <si>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</si>
  <si>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</si>
  <si>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</si>
  <si>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</si>
  <si>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</si>
  <si>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</si>
  <si>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</si>
  <si>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</si>
  <si>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</si>
  <si>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</si>
  <si>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</si>
  <si>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</si>
  <si>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</si>
  <si>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</si>
  <si>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</si>
  <si>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</si>
  <si>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</si>
  <si>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</si>
  <si>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</si>
  <si>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</si>
  <si>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</si>
  <si>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</si>
  <si>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</si>
  <si>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</si>
  <si>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</si>
  <si>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</si>
  <si>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</si>
  <si>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</si>
  <si>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</si>
  <si>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</si>
  <si>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</si>
  <si>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</si>
  <si>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</si>
  <si>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</si>
  <si>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</si>
  <si>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</si>
  <si>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</si>
  <si>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</si>
  <si>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</si>
  <si>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</si>
  <si>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</si>
  <si>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</si>
  <si>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</si>
  <si>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</si>
  <si>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</si>
  <si>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</si>
  <si>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</si>
  <si>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</si>
  <si>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</si>
  <si>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</si>
  <si>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</si>
  <si>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</si>
  <si>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</si>
  <si>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</si>
  <si>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</si>
  <si>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</si>
  <si>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</si>
  <si>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</si>
  <si>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</si>
  <si>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</si>
  <si>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</si>
  <si>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</si>
  <si>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</si>
  <si>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</si>
  <si>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</si>
  <si>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</si>
  <si>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</si>
  <si>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</si>
  <si>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</si>
  <si>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</si>
  <si>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</si>
  <si>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</si>
  <si>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</si>
  <si>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</si>
  <si>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</si>
  <si>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Мойка Tedori 54-U-GR Tetogranit/leningrad grey</t>
  </si>
  <si>
    <t>Tedori 54-U-GR</t>
  </si>
  <si>
    <t>Tetogranit/leningrad grey</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</si>
  <si>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</si>
  <si>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</si>
  <si>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</si>
  <si>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</si>
  <si>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</si>
  <si>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</si>
  <si>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</si>
  <si>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</si>
  <si>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</si>
  <si>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</si>
  <si>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</si>
  <si>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</si>
  <si>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</si>
  <si>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</si>
  <si>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</si>
  <si>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</si>
  <si>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</si>
  <si>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</si>
  <si>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</si>
  <si>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</si>
  <si>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</si>
  <si>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</si>
  <si>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</si>
  <si>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</si>
  <si>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</si>
  <si>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</si>
  <si>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</si>
  <si>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80-2-BE Tetogranit/ваниль</t>
  </si>
  <si>
    <t>Мойка Bosen 80-2-PL Tetogranit/платина</t>
  </si>
  <si>
    <t>Мойка Bosen 80-2-GR Tetogranit/leningrad grey</t>
  </si>
  <si>
    <t>Kitagawa 83-2-U-GR</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</si>
  <si>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</si>
  <si>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</si>
  <si>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</si>
  <si>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</si>
  <si>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</si>
  <si>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</si>
  <si>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</si>
  <si>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</si>
  <si>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</si>
  <si>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</si>
  <si>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</si>
  <si>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</si>
  <si>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</si>
  <si>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</si>
  <si>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</si>
  <si>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</si>
  <si>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</si>
  <si>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</si>
  <si>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</si>
  <si>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</si>
  <si>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</si>
  <si>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</si>
  <si>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</si>
  <si>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</si>
  <si>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</si>
  <si>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</si>
  <si>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</si>
  <si>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</si>
  <si>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</si>
  <si>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</si>
  <si>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</si>
  <si>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</si>
  <si>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</si>
  <si>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</si>
  <si>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</si>
  <si>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</si>
  <si>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</si>
  <si>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</si>
  <si>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</si>
  <si>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</si>
  <si>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</si>
  <si>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</si>
  <si>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</si>
  <si>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</si>
  <si>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</si>
  <si>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</si>
  <si>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Дозатор для моющего средства OM-01-ORB латунь/античная бронза</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</si>
  <si>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</si>
  <si>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</si>
  <si>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</si>
  <si>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</si>
  <si>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</si>
  <si>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</si>
  <si>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</si>
  <si>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</si>
  <si>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</si>
  <si>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</si>
  <si>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</si>
  <si>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</si>
  <si>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</si>
  <si>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</si>
  <si>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</si>
  <si>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</si>
  <si>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</si>
  <si>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</si>
  <si>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</si>
  <si>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</si>
  <si>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</si>
  <si>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</si>
  <si>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</si>
  <si>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</si>
  <si>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</si>
  <si>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</si>
  <si>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</si>
  <si>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</si>
  <si>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</si>
  <si>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</si>
  <si>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</si>
  <si>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</si>
  <si>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</si>
  <si>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</si>
  <si>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</si>
  <si>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</si>
  <si>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</si>
  <si>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</si>
  <si>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</si>
  <si>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</si>
  <si>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</si>
  <si>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</si>
  <si>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</si>
  <si>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</si>
  <si>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</si>
  <si>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</si>
  <si>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</si>
  <si>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</si>
  <si>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</si>
  <si>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</si>
  <si>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</si>
  <si>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</si>
  <si>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</si>
  <si>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</si>
  <si>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</si>
  <si>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</si>
  <si>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</si>
  <si>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</si>
  <si>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</si>
  <si>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</si>
  <si>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</si>
  <si>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</si>
  <si>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</si>
  <si>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</si>
  <si>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78T-DC Tetogranit/темный шоколад</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</si>
  <si>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</si>
  <si>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</si>
  <si>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</si>
  <si>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</si>
  <si>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</si>
  <si>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</si>
  <si>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</si>
  <si>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</si>
  <si>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</si>
  <si>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</si>
  <si>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</si>
  <si>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</si>
  <si>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</si>
  <si>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</si>
  <si>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</si>
  <si>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</si>
  <si>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</si>
  <si>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</si>
  <si>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</si>
  <si>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</si>
  <si>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Мойка Sakaime 100-EV Tetogranit/эверест</t>
  </si>
  <si>
    <t>Ролл-мат ROLL-05-IN нерж.сталь/черный</t>
  </si>
  <si>
    <t>Sakaime 100-2-CH</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</si>
  <si>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</si>
  <si>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</si>
  <si>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</si>
  <si>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</si>
  <si>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</si>
  <si>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</si>
  <si>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</si>
  <si>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</si>
  <si>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</si>
  <si>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</si>
  <si>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</si>
  <si>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</si>
  <si>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</si>
  <si>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</si>
  <si>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</si>
  <si>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</si>
  <si>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</si>
  <si>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</si>
  <si>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</si>
  <si>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</si>
  <si>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</si>
  <si>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</si>
  <si>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</si>
  <si>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</si>
  <si>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</si>
  <si>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</si>
  <si>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</si>
  <si>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</si>
  <si>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</si>
  <si>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</si>
  <si>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</si>
  <si>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</si>
  <si>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</si>
  <si>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</si>
  <si>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</si>
  <si>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</si>
  <si>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</si>
  <si>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</si>
  <si>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</si>
  <si>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</si>
  <si>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</si>
  <si>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</si>
  <si>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</si>
  <si>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</si>
  <si>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</si>
  <si>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</si>
  <si>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</si>
  <si>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</si>
  <si>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</si>
  <si>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</si>
  <si>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</si>
  <si>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</si>
  <si>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</si>
  <si>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</si>
  <si>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</si>
  <si>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</si>
  <si>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</si>
  <si>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</si>
  <si>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</si>
  <si>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</si>
  <si>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</si>
  <si>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</si>
  <si>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</si>
  <si>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</si>
  <si>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</si>
  <si>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</si>
  <si>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</si>
  <si>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</si>
  <si>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</si>
  <si>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</si>
  <si>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</si>
  <si>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</si>
  <si>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</si>
  <si>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</si>
  <si>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</si>
  <si>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</si>
  <si>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</si>
  <si>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</si>
  <si>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</si>
  <si>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</si>
  <si>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</si>
  <si>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</si>
  <si>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</si>
  <si>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</si>
  <si>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</si>
  <si>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</si>
  <si>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</si>
  <si>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</si>
  <si>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</si>
  <si>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</si>
  <si>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</si>
  <si>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</si>
  <si>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</si>
  <si>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</si>
  <si>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</si>
  <si>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</si>
  <si>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</si>
  <si>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</si>
  <si>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</si>
  <si>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</si>
  <si>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</si>
  <si>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</si>
  <si>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</si>
  <si>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</si>
  <si>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</si>
  <si>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</si>
  <si>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</si>
  <si>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</si>
  <si>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</si>
  <si>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</si>
  <si>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</si>
  <si>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</si>
  <si>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</si>
  <si>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</si>
  <si>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</si>
  <si>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</si>
  <si>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</si>
  <si>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</si>
  <si>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Tedori-100-CH</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</si>
  <si>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</si>
  <si>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</si>
  <si>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</si>
  <si>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</si>
  <si>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</si>
  <si>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</si>
  <si>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</si>
  <si>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</si>
  <si>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</si>
  <si>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</si>
  <si>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</si>
  <si>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</si>
  <si>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</si>
  <si>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</si>
  <si>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</si>
  <si>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</si>
  <si>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</si>
  <si>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</si>
  <si>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</si>
  <si>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</si>
  <si>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</si>
  <si>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100-CH Tetogranit/шампань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</si>
  <si>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</si>
  <si>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</si>
  <si>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</si>
  <si>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</si>
  <si>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</si>
  <si>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</si>
  <si>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</si>
  <si>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</si>
  <si>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</si>
  <si>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</si>
  <si>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</si>
  <si>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</si>
  <si>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</si>
  <si>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</si>
  <si>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</si>
  <si>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</si>
  <si>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</si>
  <si>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</si>
  <si>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</si>
  <si>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</si>
  <si>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</si>
  <si>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</si>
  <si>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</si>
  <si>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</si>
  <si>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</si>
  <si>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</si>
  <si>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</si>
  <si>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</si>
  <si>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</si>
  <si>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</si>
  <si>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</si>
  <si>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</si>
  <si>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</si>
  <si>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</si>
  <si>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</si>
  <si>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</si>
  <si>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</si>
  <si>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</si>
  <si>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</si>
  <si>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</si>
  <si>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</si>
  <si>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</si>
  <si>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</si>
  <si>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</si>
  <si>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</si>
  <si>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</si>
  <si>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</si>
  <si>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</si>
  <si>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</si>
  <si>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</si>
  <si>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</si>
  <si>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</si>
  <si>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</si>
  <si>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</si>
  <si>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</si>
  <si>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</si>
  <si>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</si>
  <si>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65-CA Artgranit/карамель</t>
  </si>
  <si>
    <t>Мойка Tasogare 86-CA Artgranit/карамель</t>
  </si>
  <si>
    <t>Kinaru 86-U/I AZ</t>
  </si>
  <si>
    <t>Artceramic/azur blue</t>
  </si>
  <si>
    <t>DRY-03 PRO AZ</t>
  </si>
  <si>
    <t>• Материал: Artceramic
• Цвет: azur blue
• Параметры, мм: 860*180*150</t>
  </si>
  <si>
    <t>Латунь/leningrad grey</t>
  </si>
  <si>
    <t>Латунь/пастила</t>
  </si>
  <si>
    <t>Nakagawa 2 Plus-GR</t>
  </si>
  <si>
    <t>Nakagawa 2 Plus-PA</t>
  </si>
  <si>
    <t>Смеситель Nakagawa 2 Plus-GR латунь/leningrad grey</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</si>
  <si>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</si>
  <si>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</si>
  <si>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</si>
  <si>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</si>
  <si>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</si>
  <si>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</si>
  <si>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</si>
  <si>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</si>
  <si>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</si>
  <si>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</si>
  <si>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</si>
  <si>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</si>
  <si>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</si>
  <si>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</si>
  <si>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</si>
  <si>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</si>
  <si>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</si>
  <si>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</si>
  <si>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</si>
  <si>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</si>
  <si>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</si>
  <si>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</si>
  <si>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</si>
  <si>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</si>
  <si>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</si>
  <si>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</si>
  <si>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</si>
  <si>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</si>
  <si>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</si>
  <si>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</si>
  <si>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</si>
  <si>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</si>
  <si>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</si>
  <si>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</si>
  <si>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</si>
  <si>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</si>
  <si>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</si>
  <si>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</si>
  <si>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</si>
  <si>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</si>
  <si>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</si>
  <si>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</si>
  <si>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</si>
  <si>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</si>
  <si>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</si>
  <si>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</si>
  <si>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</si>
  <si>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</si>
  <si>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</si>
  <si>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</si>
  <si>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</si>
  <si>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</si>
  <si>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</si>
  <si>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</si>
  <si>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</si>
  <si>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</si>
  <si>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</si>
  <si>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</si>
  <si>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</si>
  <si>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</si>
  <si>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</si>
  <si>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</si>
  <si>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</si>
  <si>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</si>
  <si>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</si>
  <si>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</si>
  <si>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</si>
  <si>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</si>
  <si>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</si>
  <si>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</si>
  <si>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</si>
  <si>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</si>
  <si>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</si>
  <si>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</si>
  <si>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</si>
  <si>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</si>
  <si>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</si>
  <si>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</si>
  <si>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</si>
  <si>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</si>
  <si>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</si>
  <si>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</si>
  <si>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</si>
  <si>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</si>
  <si>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</si>
  <si>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</si>
  <si>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</si>
  <si>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</si>
  <si>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</si>
  <si>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</si>
  <si>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</si>
  <si>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</si>
  <si>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</si>
  <si>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</si>
  <si>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</si>
  <si>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</si>
  <si>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</si>
  <si>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</si>
  <si>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</si>
  <si>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</si>
  <si>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</si>
  <si>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</si>
  <si>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</si>
  <si>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</si>
  <si>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</si>
  <si>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</si>
  <si>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</si>
  <si>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</si>
  <si>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</si>
  <si>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</si>
  <si>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</si>
  <si>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</si>
  <si>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</si>
  <si>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</si>
  <si>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</si>
  <si>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</si>
  <si>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</si>
  <si>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</si>
  <si>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</si>
  <si>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</si>
  <si>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</si>
  <si>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</si>
  <si>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</si>
  <si>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</si>
  <si>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</si>
  <si>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</si>
  <si>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</si>
  <si>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</si>
  <si>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</si>
  <si>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</si>
  <si>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</si>
  <si>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</si>
  <si>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</si>
  <si>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</si>
  <si>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</si>
  <si>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</si>
  <si>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</si>
  <si>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</si>
  <si>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</si>
  <si>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</si>
  <si>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</si>
  <si>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</si>
  <si>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</si>
  <si>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</si>
  <si>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</si>
  <si>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</si>
  <si>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</si>
  <si>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</si>
  <si>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</si>
  <si>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</si>
  <si>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</si>
  <si>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</si>
  <si>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</si>
  <si>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</si>
  <si>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Мойка Maru 86-WH Tetogranit/белый</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</si>
  <si>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</si>
  <si>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</si>
  <si>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</si>
  <si>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</si>
  <si>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</si>
  <si>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</si>
  <si>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</si>
  <si>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</si>
  <si>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</si>
  <si>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</si>
  <si>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</si>
  <si>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</si>
  <si>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</si>
  <si>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</si>
  <si>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</si>
  <si>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</si>
  <si>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</si>
  <si>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</si>
  <si>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</si>
  <si>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</si>
  <si>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</si>
  <si>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</si>
  <si>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</si>
  <si>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</si>
  <si>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</si>
  <si>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</si>
  <si>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</si>
  <si>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</si>
  <si>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</si>
  <si>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</si>
  <si>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</si>
  <si>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</si>
  <si>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</si>
  <si>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</si>
  <si>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</si>
  <si>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</si>
  <si>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</si>
  <si>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</si>
  <si>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</si>
  <si>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</si>
  <si>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</si>
  <si>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</si>
  <si>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</si>
  <si>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</si>
  <si>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</si>
  <si>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</si>
  <si>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</si>
  <si>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</si>
  <si>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</si>
  <si>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</si>
  <si>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</si>
  <si>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</si>
  <si>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</si>
  <si>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</si>
  <si>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</si>
  <si>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</si>
  <si>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</si>
  <si>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</si>
  <si>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</si>
  <si>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</si>
  <si>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</si>
  <si>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</si>
  <si>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</si>
  <si>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</si>
  <si>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</si>
  <si>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</si>
  <si>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</si>
  <si>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</si>
  <si>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</si>
  <si>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</si>
  <si>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</si>
  <si>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</si>
  <si>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</si>
  <si>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</si>
  <si>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</si>
  <si>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</si>
  <si>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</si>
  <si>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</si>
  <si>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</si>
  <si>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</si>
  <si>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</si>
  <si>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</si>
  <si>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</si>
  <si>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</si>
  <si>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</si>
  <si>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</si>
  <si>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</si>
  <si>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</si>
  <si>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</si>
  <si>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</si>
  <si>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</si>
  <si>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</si>
  <si>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</si>
  <si>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</si>
  <si>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</si>
  <si>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</si>
  <si>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</si>
  <si>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</si>
  <si>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</si>
  <si>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</si>
  <si>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</si>
  <si>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</si>
  <si>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</si>
  <si>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</si>
  <si>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</si>
  <si>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</si>
  <si>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</si>
  <si>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</si>
  <si>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</si>
  <si>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</si>
  <si>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</si>
  <si>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</si>
  <si>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</si>
  <si>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</si>
  <si>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</si>
  <si>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</si>
  <si>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</si>
  <si>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</si>
  <si>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</si>
  <si>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</si>
  <si>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</si>
  <si>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</si>
  <si>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</si>
  <si>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</si>
  <si>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</si>
  <si>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</si>
  <si>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</si>
  <si>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</si>
  <si>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</si>
  <si>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</si>
  <si>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</si>
  <si>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</si>
  <si>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</si>
  <si>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</si>
  <si>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</si>
  <si>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</si>
  <si>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</si>
  <si>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</si>
  <si>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</si>
  <si>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</si>
  <si>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</si>
  <si>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</si>
  <si>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</si>
  <si>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</si>
  <si>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</si>
  <si>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</si>
  <si>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</si>
  <si>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</si>
  <si>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</si>
  <si>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</si>
  <si>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</si>
  <si>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</si>
  <si>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</si>
  <si>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</si>
  <si>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</si>
  <si>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</si>
  <si>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</si>
  <si>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</si>
  <si>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</si>
  <si>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</si>
  <si>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</si>
  <si>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</si>
  <si>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</si>
  <si>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</si>
  <si>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</si>
  <si>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</si>
  <si>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</si>
  <si>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</si>
  <si>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</si>
  <si>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</si>
  <si>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</si>
  <si>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</si>
  <si>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</si>
  <si>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</si>
  <si>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</si>
  <si>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</si>
  <si>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</si>
  <si>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</si>
  <si>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</si>
  <si>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</si>
  <si>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</si>
  <si>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</si>
  <si>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</si>
  <si>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</si>
  <si>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</si>
  <si>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</si>
  <si>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</si>
  <si>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</si>
  <si>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</si>
  <si>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</si>
  <si>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</si>
  <si>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</si>
  <si>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</si>
  <si>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</si>
  <si>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</si>
  <si>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</si>
  <si>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</si>
  <si>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</si>
  <si>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</si>
  <si>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</si>
  <si>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</si>
  <si>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</si>
  <si>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</si>
  <si>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</si>
  <si>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</si>
  <si>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</si>
  <si>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</si>
  <si>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</si>
  <si>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</si>
  <si>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</si>
  <si>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</si>
  <si>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</si>
  <si>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</si>
  <si>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</si>
  <si>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</si>
  <si>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</si>
  <si>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</si>
  <si>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</si>
  <si>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</si>
  <si>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</si>
  <si>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</si>
  <si>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</si>
  <si>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</si>
  <si>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</si>
  <si>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</si>
  <si>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</si>
  <si>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</si>
  <si>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</si>
  <si>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</si>
  <si>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</si>
  <si>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</si>
  <si>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</si>
  <si>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</si>
  <si>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</si>
  <si>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</si>
  <si>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</si>
  <si>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</si>
  <si>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</si>
  <si>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</si>
  <si>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</si>
  <si>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</si>
  <si>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</si>
  <si>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</si>
  <si>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</si>
  <si>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</si>
  <si>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</si>
  <si>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</si>
  <si>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</si>
  <si>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</si>
  <si>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</si>
  <si>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</si>
  <si>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</si>
  <si>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</si>
  <si>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</si>
  <si>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</si>
  <si>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</si>
  <si>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</si>
  <si>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</si>
  <si>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</si>
  <si>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</si>
  <si>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</si>
  <si>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</si>
  <si>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</si>
  <si>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</si>
  <si>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</si>
  <si>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</si>
  <si>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</si>
  <si>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</si>
  <si>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</si>
  <si>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</si>
  <si>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</si>
  <si>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</si>
  <si>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45/50</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</si>
  <si>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</si>
  <si>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</si>
  <si>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</si>
  <si>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</si>
  <si>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</si>
  <si>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</si>
  <si>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</si>
  <si>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</si>
  <si>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</si>
  <si>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</si>
  <si>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</si>
  <si>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</si>
  <si>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</si>
  <si>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</si>
  <si>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</si>
  <si>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</si>
  <si>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</si>
  <si>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</si>
  <si>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</si>
  <si>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</si>
  <si>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</si>
  <si>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</si>
  <si>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</si>
  <si>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</si>
  <si>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</si>
  <si>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</si>
  <si>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</si>
  <si>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</si>
  <si>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</si>
  <si>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</si>
  <si>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</si>
  <si>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</si>
  <si>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</si>
  <si>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</si>
  <si>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</si>
  <si>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</si>
  <si>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</si>
  <si>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</si>
  <si>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</si>
  <si>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</si>
  <si>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</si>
  <si>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</si>
  <si>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</si>
  <si>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</si>
  <si>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</si>
  <si>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</si>
  <si>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</si>
  <si>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</si>
  <si>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</si>
  <si>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</si>
  <si>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</si>
  <si>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</si>
  <si>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</si>
  <si>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</si>
  <si>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</si>
  <si>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</si>
  <si>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</si>
  <si>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</si>
  <si>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</si>
  <si>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</si>
  <si>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</si>
  <si>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</si>
  <si>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</si>
  <si>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</si>
  <si>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</si>
  <si>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</si>
  <si>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</si>
  <si>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</si>
  <si>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</si>
  <si>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</si>
  <si>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</si>
  <si>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</si>
  <si>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</si>
  <si>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</si>
  <si>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</si>
  <si>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</si>
  <si>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</si>
  <si>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</si>
  <si>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</si>
  <si>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</si>
  <si>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</si>
  <si>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</si>
  <si>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</si>
  <si>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</si>
  <si>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</si>
  <si>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</si>
  <si>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</si>
  <si>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</si>
  <si>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</si>
  <si>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</si>
  <si>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</si>
  <si>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Color collection</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</si>
  <si>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</si>
  <si>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</si>
  <si>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</si>
  <si>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</si>
  <si>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</si>
  <si>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</si>
  <si>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</si>
  <si>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</si>
  <si>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</si>
  <si>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</si>
  <si>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</si>
  <si>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</si>
  <si>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</si>
  <si>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</si>
  <si>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</si>
  <si>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</si>
  <si>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</si>
  <si>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</si>
  <si>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</si>
  <si>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</si>
  <si>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</si>
  <si>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</si>
  <si>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</si>
  <si>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</si>
  <si>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</si>
  <si>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</si>
  <si>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</si>
  <si>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</si>
  <si>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</si>
  <si>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</si>
  <si>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</si>
  <si>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</si>
  <si>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</si>
  <si>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</si>
  <si>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</si>
  <si>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</si>
  <si>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</si>
  <si>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</si>
  <si>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</si>
  <si>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</si>
  <si>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</si>
  <si>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</si>
  <si>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</si>
  <si>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</si>
  <si>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</si>
  <si>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</si>
  <si>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</si>
  <si>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</si>
  <si>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</si>
  <si>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</si>
  <si>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</si>
  <si>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</si>
  <si>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</si>
  <si>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</si>
  <si>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</si>
  <si>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</si>
  <si>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</si>
  <si>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</si>
  <si>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</si>
  <si>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</si>
  <si>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</si>
  <si>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</si>
  <si>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</si>
  <si>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</si>
  <si>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</si>
  <si>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</si>
  <si>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</si>
  <si>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</si>
  <si>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</si>
  <si>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</si>
  <si>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</si>
  <si>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</si>
  <si>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</si>
  <si>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</si>
  <si>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</si>
  <si>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</si>
  <si>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</si>
  <si>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</si>
  <si>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</si>
  <si>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</si>
  <si>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</si>
  <si>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</si>
  <si>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</si>
  <si>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</si>
  <si>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</si>
  <si>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</si>
  <si>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</si>
  <si>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</si>
  <si>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Toya 45-U/I-IN</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</si>
  <si>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</si>
  <si>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</si>
  <si>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</si>
  <si>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</si>
  <si>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</si>
  <si>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</si>
  <si>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</si>
  <si>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</si>
  <si>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</si>
  <si>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</si>
  <si>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</si>
  <si>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</si>
  <si>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</si>
  <si>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</si>
  <si>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</si>
  <si>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</si>
  <si>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</si>
  <si>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</si>
  <si>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</si>
  <si>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</si>
  <si>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</si>
  <si>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</si>
  <si>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</si>
  <si>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</si>
  <si>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</si>
  <si>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</si>
  <si>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</si>
  <si>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</si>
  <si>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</si>
  <si>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</si>
  <si>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</si>
  <si>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</si>
  <si>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</si>
  <si>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</si>
  <si>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</si>
  <si>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</si>
  <si>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</si>
  <si>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</si>
  <si>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</si>
  <si>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</si>
  <si>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</si>
  <si>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</si>
  <si>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</si>
  <si>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</si>
  <si>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</si>
  <si>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</si>
  <si>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Nagano-P-DC латунь/темный шоколад</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</si>
  <si>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</si>
  <si>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</si>
  <si>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</si>
  <si>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</si>
  <si>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</si>
  <si>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</si>
  <si>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</si>
  <si>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</si>
  <si>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</si>
  <si>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</si>
  <si>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</si>
  <si>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</si>
  <si>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</si>
  <si>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Nagano-P-DC</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</si>
  <si>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</si>
  <si>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</si>
  <si>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</si>
  <si>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</si>
  <si>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</si>
  <si>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</si>
  <si>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</si>
  <si>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</si>
  <si>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</si>
  <si>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</si>
  <si>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</si>
  <si>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</si>
  <si>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</si>
  <si>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</si>
  <si>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</si>
  <si>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</si>
  <si>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</si>
  <si>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</si>
  <si>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</si>
  <si>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</si>
  <si>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</si>
  <si>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</si>
  <si>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</si>
  <si>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</si>
  <si>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</si>
  <si>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</si>
  <si>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</si>
  <si>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</si>
  <si>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</si>
  <si>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</si>
  <si>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</si>
  <si>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</si>
  <si>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</si>
  <si>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</si>
  <si>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</si>
  <si>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</si>
  <si>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</si>
  <si>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</si>
  <si>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</si>
  <si>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</si>
  <si>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</si>
  <si>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</si>
  <si>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</si>
  <si>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</si>
  <si>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</si>
  <si>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</si>
  <si>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</si>
  <si>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</si>
  <si>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</si>
  <si>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</si>
  <si>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</si>
  <si>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</si>
  <si>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</si>
  <si>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</si>
  <si>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</si>
  <si>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</si>
  <si>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</si>
  <si>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</si>
  <si>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</si>
  <si>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</si>
  <si>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</si>
  <si>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</si>
  <si>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</si>
  <si>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</si>
  <si>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</si>
  <si>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</si>
  <si>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</si>
  <si>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</si>
  <si>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</si>
  <si>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</si>
  <si>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</si>
  <si>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</si>
  <si>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</si>
  <si>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</si>
  <si>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</si>
  <si>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</si>
  <si>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</si>
  <si>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</si>
  <si>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</si>
  <si>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</si>
  <si>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</si>
  <si>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</si>
  <si>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</si>
  <si>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</si>
  <si>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</si>
  <si>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</si>
  <si>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</si>
  <si>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</si>
  <si>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</si>
  <si>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</si>
  <si>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</si>
  <si>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</si>
  <si>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</si>
  <si>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</si>
  <si>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</si>
  <si>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</si>
  <si>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</si>
  <si>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</si>
  <si>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</si>
  <si>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</si>
  <si>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</si>
  <si>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</si>
  <si>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</si>
  <si>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</si>
  <si>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</si>
  <si>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</si>
  <si>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</si>
  <si>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</si>
  <si>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</si>
  <si>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</si>
  <si>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</si>
  <si>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</si>
  <si>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</si>
  <si>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</si>
  <si>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</si>
  <si>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</si>
  <si>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</si>
  <si>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</si>
  <si>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</si>
  <si>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</si>
  <si>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</si>
  <si>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</si>
  <si>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</si>
  <si>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</si>
  <si>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</si>
  <si>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</si>
  <si>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</si>
  <si>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</si>
  <si>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</si>
  <si>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</si>
  <si>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</si>
  <si>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</si>
  <si>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</si>
  <si>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</si>
  <si>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</si>
  <si>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</si>
  <si>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</si>
  <si>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</si>
  <si>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</si>
  <si>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</si>
  <si>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</si>
  <si>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</si>
  <si>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</si>
  <si>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</si>
  <si>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</si>
  <si>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</si>
  <si>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</si>
  <si>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</si>
  <si>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</si>
  <si>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</si>
  <si>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</si>
  <si>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</si>
  <si>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</si>
  <si>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</si>
  <si>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</si>
  <si>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</si>
  <si>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</si>
  <si>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</si>
  <si>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</si>
  <si>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</si>
  <si>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</si>
  <si>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</si>
  <si>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</si>
  <si>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</si>
  <si>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</si>
  <si>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</si>
  <si>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</si>
  <si>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</si>
  <si>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</si>
  <si>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</si>
  <si>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</si>
  <si>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</si>
  <si>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</si>
  <si>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</si>
  <si>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</si>
  <si>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</si>
  <si>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</si>
  <si>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</si>
  <si>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</si>
  <si>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</si>
  <si>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</si>
  <si>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</si>
  <si>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</si>
  <si>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</si>
  <si>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</si>
  <si>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</si>
  <si>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</si>
  <si>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</si>
  <si>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</si>
  <si>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</si>
  <si>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</si>
  <si>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Sakaime 60-2-CH Tetogranit/шампань</t>
  </si>
  <si>
    <t>Мойка Sakaime 60-2-GR Tetogranit/leningrad grey</t>
  </si>
  <si>
    <t>Мойка Sakaime 60-2-SA Tetogranit/бежевый</t>
  </si>
  <si>
    <t>Мойка Yasugata 100-EV Tetogranit/эверест</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</si>
  <si>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</si>
  <si>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</si>
  <si>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</si>
  <si>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</si>
  <si>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</si>
  <si>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</si>
  <si>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</si>
  <si>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</si>
  <si>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</si>
  <si>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</si>
  <si>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</si>
  <si>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</si>
  <si>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</si>
  <si>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</si>
  <si>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</si>
  <si>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</si>
  <si>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</si>
  <si>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</si>
  <si>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</si>
  <si>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</si>
  <si>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</si>
  <si>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</si>
  <si>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</si>
  <si>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</si>
  <si>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</si>
  <si>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</si>
  <si>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</si>
  <si>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</si>
  <si>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</si>
  <si>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</si>
  <si>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</si>
  <si>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</si>
  <si>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</si>
  <si>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</si>
  <si>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</si>
  <si>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</si>
  <si>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</si>
  <si>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</si>
  <si>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</si>
  <si>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</si>
  <si>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</si>
  <si>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</si>
  <si>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</si>
  <si>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</si>
  <si>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</si>
  <si>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</si>
  <si>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</si>
  <si>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</si>
  <si>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</si>
  <si>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</si>
  <si>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</si>
  <si>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38-U-CH Tetogranit/шампань</t>
  </si>
  <si>
    <t>Мойка Bosen 41-CH Tetogranit/шампань</t>
  </si>
  <si>
    <t>Мойка Daisen 42-BE Artgranit/ваниль</t>
  </si>
  <si>
    <t>Мойка Daisen 42-BL Artgranit/черный</t>
  </si>
  <si>
    <t>Мойка Daisen 42-CA Artgranit/карамель</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</si>
  <si>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</si>
  <si>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</si>
  <si>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</si>
  <si>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</si>
  <si>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</si>
  <si>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</si>
  <si>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46-CA Artgranit/карамель</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</si>
  <si>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</si>
  <si>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</si>
  <si>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</si>
  <si>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</si>
  <si>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</si>
  <si>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60-CA Artgranit/карамель</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</si>
  <si>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</si>
  <si>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</si>
  <si>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</si>
  <si>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</si>
  <si>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</si>
  <si>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65-CA Artgranit/карамель</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</si>
  <si>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</si>
  <si>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</si>
  <si>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</si>
  <si>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</si>
  <si>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</si>
  <si>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</si>
  <si>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</si>
  <si>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</si>
  <si>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</si>
  <si>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</si>
  <si>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78-LB-CA Artgranit/карамель</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</si>
  <si>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</si>
  <si>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</si>
  <si>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</si>
  <si>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</si>
  <si>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</si>
  <si>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</si>
  <si>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</si>
  <si>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</si>
  <si>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</si>
  <si>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</si>
  <si>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</si>
  <si>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</si>
  <si>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</si>
  <si>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</si>
  <si>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</si>
  <si>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</si>
  <si>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</si>
  <si>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</si>
  <si>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</si>
  <si>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</si>
  <si>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</si>
  <si>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</si>
  <si>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60-IN нерж. сталь/нержавеющая сталь</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</si>
  <si>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</si>
  <si>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</si>
  <si>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</si>
  <si>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</si>
  <si>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</si>
  <si>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</si>
  <si>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</si>
  <si>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20-U-CA Artgranit/карамель</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</si>
  <si>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</si>
  <si>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</si>
  <si>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</si>
  <si>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</si>
  <si>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</si>
  <si>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34-U-CA Artgranit/карамель</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</si>
  <si>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</si>
  <si>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</si>
  <si>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</si>
  <si>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</si>
  <si>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</si>
  <si>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</si>
  <si>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</si>
  <si>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</si>
  <si>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</si>
  <si>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</si>
  <si>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</si>
  <si>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</si>
  <si>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</si>
  <si>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</si>
  <si>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</si>
  <si>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</si>
  <si>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</si>
  <si>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</si>
  <si>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</si>
  <si>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</si>
  <si>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55-2-U-CA Artgranit/карамель</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</si>
  <si>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</si>
  <si>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</si>
  <si>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</si>
  <si>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</si>
  <si>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</si>
  <si>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</si>
  <si>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</si>
  <si>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</si>
  <si>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</si>
  <si>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</si>
  <si>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83-2-U-GR Artceramic/leningrad grey</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</si>
  <si>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</si>
  <si>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</si>
  <si>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</si>
  <si>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</si>
  <si>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</si>
  <si>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</si>
  <si>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</si>
  <si>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</si>
  <si>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</si>
  <si>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</si>
  <si>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</si>
  <si>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</si>
  <si>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</si>
  <si>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</si>
  <si>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</si>
  <si>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</si>
  <si>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</si>
  <si>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</si>
  <si>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</si>
  <si>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</si>
  <si>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</si>
  <si>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</si>
  <si>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50-R-DC Tetogranit/темный шоколад</t>
  </si>
  <si>
    <t>Мойка Miya 50-R-EV Tetogranit/эверест</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</si>
  <si>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</si>
  <si>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</si>
  <si>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</si>
  <si>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</si>
  <si>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</si>
  <si>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</si>
  <si>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</si>
  <si>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</si>
  <si>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</si>
  <si>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</si>
  <si>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</si>
  <si>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</si>
  <si>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</si>
  <si>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</si>
  <si>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</si>
  <si>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</si>
  <si>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</si>
  <si>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</si>
  <si>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</si>
  <si>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</si>
  <si>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</si>
  <si>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</si>
  <si>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</si>
  <si>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</si>
  <si>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</si>
  <si>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</si>
  <si>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</si>
  <si>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</si>
  <si>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</si>
  <si>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</si>
  <si>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</si>
  <si>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</si>
  <si>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</si>
  <si>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</si>
  <si>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60-2-DC Tetogranit/темный шоколад</t>
  </si>
  <si>
    <t>Мойка Sakaime 60-2-PL Tetogranit/платина</t>
  </si>
  <si>
    <t>Мойка Sakaime 60-2-WH Tetogranit/белый</t>
  </si>
  <si>
    <t>Мойка Sakaime 60E-CH Tetogranit/шампань</t>
  </si>
  <si>
    <t>Мойка Sakaime 86-2-CH Tetogranit/шампань</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</si>
  <si>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</si>
  <si>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</si>
  <si>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</si>
  <si>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</si>
  <si>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</si>
  <si>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</si>
  <si>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</si>
  <si>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</si>
  <si>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</si>
  <si>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</si>
  <si>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</si>
  <si>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</si>
  <si>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</si>
  <si>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</si>
  <si>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</si>
  <si>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</si>
  <si>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</si>
  <si>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</si>
  <si>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</si>
  <si>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</si>
  <si>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</si>
  <si>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</si>
  <si>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</si>
  <si>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</si>
  <si>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</si>
  <si>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</si>
  <si>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</si>
  <si>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</si>
  <si>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</si>
  <si>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</si>
  <si>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</si>
  <si>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</si>
  <si>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</si>
  <si>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</si>
  <si>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</si>
  <si>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</si>
  <si>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</si>
  <si>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</si>
  <si>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</si>
  <si>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</si>
  <si>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</si>
  <si>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</si>
  <si>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</si>
  <si>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</si>
  <si>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</si>
  <si>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</si>
  <si>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</si>
  <si>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</si>
  <si>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</si>
  <si>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86-CH Tetogranit/шампань</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</si>
  <si>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</si>
  <si>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</si>
  <si>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</si>
  <si>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</si>
  <si>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</si>
  <si>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</si>
  <si>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</si>
  <si>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</si>
  <si>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</si>
  <si>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</si>
  <si>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</si>
  <si>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</si>
  <si>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</si>
  <si>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</si>
  <si>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</si>
  <si>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</si>
  <si>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</si>
  <si>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</si>
  <si>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</si>
  <si>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</si>
  <si>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</si>
  <si>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</si>
  <si>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</si>
  <si>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</si>
  <si>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</si>
  <si>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</si>
  <si>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</si>
  <si>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</si>
  <si>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</si>
  <si>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</si>
  <si>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</si>
  <si>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</si>
  <si>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</si>
  <si>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</si>
  <si>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</si>
  <si>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</si>
  <si>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</si>
  <si>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</si>
  <si>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</si>
  <si>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</si>
  <si>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</si>
  <si>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</si>
  <si>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</si>
  <si>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</si>
  <si>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</si>
  <si>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</si>
  <si>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</si>
  <si>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</si>
  <si>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</si>
  <si>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</si>
  <si>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</si>
  <si>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</si>
  <si>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</si>
  <si>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</si>
  <si>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</si>
  <si>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</si>
  <si>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</si>
  <si>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</si>
  <si>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</si>
  <si>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</si>
  <si>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</si>
  <si>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</si>
  <si>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</si>
  <si>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</si>
  <si>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</si>
  <si>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</si>
  <si>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</si>
  <si>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100-DC Tetogranit/темный шоколад</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</si>
  <si>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</si>
  <si>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</si>
  <si>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</si>
  <si>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</si>
  <si>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</si>
  <si>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Toya 42-U/IF-IN нерж. сталь/нержавеющая сталь</t>
  </si>
  <si>
    <t>Мойка Toya 45-U-GM нерж. сталь/вороненая сталь</t>
  </si>
  <si>
    <t>Мойка Yasugata 100-PL Tetogranit/платина</t>
  </si>
  <si>
    <t>Мойка Yonaka 61-BE Artgranit/ваниль</t>
  </si>
  <si>
    <t>Мойка Yonaka 61-BL Artgranit/черный</t>
  </si>
  <si>
    <t>Мойка Yonaka 61-CA Artgranit/карамель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</si>
  <si>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</si>
  <si>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</si>
  <si>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</si>
  <si>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</si>
  <si>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</si>
  <si>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78-CA Artgranit/карамель</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</si>
  <si>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</si>
  <si>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</si>
  <si>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</si>
  <si>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</si>
  <si>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</si>
  <si>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98-C-CA Artgranit/карамель</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</si>
  <si>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</si>
  <si>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</si>
  <si>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</si>
  <si>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</si>
  <si>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</si>
  <si>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</si>
  <si>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</si>
  <si>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</si>
  <si>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</si>
  <si>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Amagasaki-DC латунь/темный шоколад</t>
  </si>
  <si>
    <t>Смеситель Amagasaki-EV латунь/эверест</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</si>
  <si>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</si>
  <si>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</si>
  <si>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</si>
  <si>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</si>
  <si>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</si>
  <si>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</si>
  <si>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</si>
  <si>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</si>
  <si>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Kado-CA латунь/карамель</t>
  </si>
  <si>
    <t>Смеситель Kado-CH латунь/шампань</t>
  </si>
  <si>
    <t>Смеситель Kado-DC латунь/темный шоколад</t>
  </si>
  <si>
    <t>Смеситель Kado-EV латунь/эверест</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</si>
  <si>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</si>
  <si>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</si>
  <si>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</si>
  <si>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</si>
  <si>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</si>
  <si>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</si>
  <si>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</si>
  <si>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</si>
  <si>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</si>
  <si>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</si>
  <si>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</si>
  <si>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</si>
  <si>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</si>
  <si>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</si>
  <si>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</si>
  <si>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</si>
  <si>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Nagano-BL латунь/черный</t>
  </si>
  <si>
    <t>Смеситель Nagano-DC латунь/темный шоколад</t>
  </si>
  <si>
    <t>Смеситель Nagano-PA латунь/пастила</t>
  </si>
  <si>
    <t>Смеситель Nagano-LG латунь/светлое золото</t>
  </si>
  <si>
    <t>Смеситель Nagano-GM латунь/вороненая сталь</t>
  </si>
  <si>
    <t>Смеситель Nagano-WH латунь/белый</t>
  </si>
  <si>
    <t>Смеситель Nakagawa-BE латунь/ваниль</t>
  </si>
  <si>
    <t>Смеситель Nakagawa-BN латунь/нержавеющая сталь</t>
  </si>
  <si>
    <t>Смеситель Nakagawa-CA латунь/карамель</t>
  </si>
  <si>
    <t>Смеситель Nakagawa-EV латунь/эверест</t>
  </si>
  <si>
    <t>Смеситель Nakagawa-PL латунь/платина</t>
  </si>
  <si>
    <t>Смеситель Nakagawa-SA латунь/бежевый</t>
  </si>
  <si>
    <t>Смеситель Nakagawa-WH латунь/белый</t>
  </si>
  <si>
    <t>Смеситель Okinawa 2-AB-022 латунь/античная латунь</t>
  </si>
  <si>
    <t>Смеситель Okinawa 2-G латунь/золото</t>
  </si>
  <si>
    <t>Смеситель Okinawa 2-SI латунь/античное серебро</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</si>
  <si>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</si>
  <si>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</si>
  <si>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</si>
  <si>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</si>
  <si>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</si>
  <si>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Shinagawa-BN латунь/нержавеющая сталь</t>
  </si>
  <si>
    <t>Смеситель Shinagawa-CA латунь/карамель</t>
  </si>
  <si>
    <t>Смеситель Shinagawa-CH латунь/шампань</t>
  </si>
  <si>
    <t>Смеситель Shinagawa-DC латунь/темный шоколад</t>
  </si>
  <si>
    <t>Смеситель Shinagawa-PA латунь/пастила</t>
  </si>
  <si>
    <t>Смеситель Shinagawa-PL латунь/платина</t>
  </si>
  <si>
    <t>Смеситель Shinagawa-SA латунь/бежевый</t>
  </si>
  <si>
    <t>Смеситель Shinagawa-WH латунь/белый</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</si>
  <si>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</si>
  <si>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</si>
  <si>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</si>
  <si>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</si>
  <si>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</si>
  <si>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</si>
  <si>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</si>
  <si>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Tateyama-S-CA латунь/карамель</t>
  </si>
  <si>
    <t>Смеситель Tateyama-S-CH латунь/шампань</t>
  </si>
  <si>
    <t>Смеситель Tateyama-S-DC латунь/темный шоколад</t>
  </si>
  <si>
    <t>Смеситель Tateyama-S-EV латунь/эверест</t>
  </si>
  <si>
    <t>Смеситель Tateyama-S-GB латунь/графит</t>
  </si>
  <si>
    <t>Смеситель Tateyama-S-GR латунь/leningrad grey</t>
  </si>
  <si>
    <t>Смеситель Tateyama-S-PA латунь/пастила</t>
  </si>
  <si>
    <t>Смеситель Tateyama-S-PL латунь/платина</t>
  </si>
  <si>
    <t>Смеситель Tateyama-S-SA латунь/бежевый</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</si>
  <si>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</si>
  <si>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</si>
  <si>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</si>
  <si>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</si>
  <si>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</si>
  <si>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Tonami-CA латунь/карамель</t>
  </si>
  <si>
    <t>Смеситель Tonami-CH латунь/шампань</t>
  </si>
  <si>
    <t>Смеситель Tonami-DC латунь/темный шоколад</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</si>
  <si>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</si>
  <si>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</si>
  <si>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</si>
  <si>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</si>
  <si>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</si>
  <si>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</si>
  <si>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</si>
  <si>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</si>
  <si>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</si>
  <si>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</si>
  <si>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</si>
  <si>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Umi-CA латунь/карамель</t>
  </si>
  <si>
    <t>Смеситель Umi-DC латунь/темный шоколад</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</si>
  <si>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</si>
  <si>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</si>
  <si>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</si>
  <si>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</si>
  <si>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</si>
  <si>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Смеситель Yamada-CA латунь/карамель</t>
  </si>
  <si>
    <t>Смеситель Yamada-CH латунь/шампань</t>
  </si>
  <si>
    <t>Смеситель Yamada-DC латунь/темный шоколад</t>
  </si>
  <si>
    <t>Смеситель Yamada-PL латунь/платина</t>
  </si>
  <si>
    <t>Смеситель Yamada-WH латунь/белый</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</si>
  <si>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</si>
  <si>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</si>
  <si>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</si>
  <si>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</si>
  <si>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</si>
  <si>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</si>
  <si>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</si>
  <si>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</si>
  <si>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</si>
  <si>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</si>
  <si>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</si>
  <si>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</si>
  <si>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</si>
  <si>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</si>
  <si>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</si>
  <si>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</si>
  <si>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</si>
  <si>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</si>
  <si>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</si>
  <si>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</si>
  <si>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</si>
  <si>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</si>
  <si>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</si>
  <si>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</si>
  <si>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</si>
  <si>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</si>
  <si>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</si>
  <si>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</si>
  <si>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</si>
  <si>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</si>
  <si>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</si>
  <si>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</si>
  <si>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</si>
  <si>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</si>
  <si>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</si>
  <si>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</si>
  <si>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</si>
  <si>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</si>
  <si>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</si>
  <si>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</si>
  <si>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</si>
  <si>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</si>
  <si>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</si>
  <si>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</si>
  <si>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</si>
  <si>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</si>
  <si>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Nagano-P-CH латунь/шампань</t>
  </si>
  <si>
    <t>Смеситель Nakagawa-P-CH латунь/шампань</t>
  </si>
  <si>
    <t>Смеситель Nakagawa-CH латунь/шампань</t>
  </si>
  <si>
    <t>Nakagawa-P-CH</t>
  </si>
  <si>
    <t>Nakagawa-CH</t>
  </si>
  <si>
    <t>Nagano-P-CH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</si>
  <si>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</si>
  <si>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</si>
  <si>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</si>
  <si>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</si>
  <si>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</si>
  <si>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</si>
  <si>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</si>
  <si>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</si>
  <si>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</si>
  <si>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</si>
  <si>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</si>
  <si>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</si>
  <si>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</si>
  <si>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 xml:space="preserve">ОМ-02-PL     </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</si>
  <si>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</si>
  <si>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</si>
  <si>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</si>
  <si>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</si>
  <si>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</si>
  <si>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</si>
  <si>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</si>
  <si>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</si>
  <si>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</si>
  <si>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</si>
  <si>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</si>
  <si>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</si>
  <si>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</si>
  <si>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</si>
  <si>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</si>
  <si>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</si>
  <si>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</si>
  <si>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</si>
  <si>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</si>
  <si>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</si>
  <si>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</si>
  <si>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</si>
  <si>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</si>
  <si>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</si>
  <si>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</si>
  <si>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</si>
  <si>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</si>
  <si>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</si>
  <si>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</si>
  <si>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</si>
  <si>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</si>
  <si>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</si>
  <si>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</si>
  <si>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</si>
  <si>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</si>
  <si>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</si>
  <si>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</si>
  <si>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</si>
  <si>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</si>
  <si>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</si>
  <si>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</si>
  <si>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</si>
  <si>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</si>
  <si>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</si>
  <si>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</si>
  <si>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</si>
  <si>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</si>
  <si>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</si>
  <si>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</si>
  <si>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</si>
  <si>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</si>
  <si>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</si>
  <si>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</si>
  <si>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</si>
  <si>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</si>
  <si>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</si>
  <si>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</si>
  <si>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</si>
  <si>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</si>
  <si>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</si>
  <si>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</si>
  <si>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</si>
  <si>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Подставка-сушка для посуды FT-01 для DRY-01/DRY-03</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</si>
  <si>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</si>
  <si>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</si>
  <si>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</si>
  <si>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</si>
  <si>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</si>
  <si>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</si>
  <si>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</si>
  <si>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</si>
  <si>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</si>
  <si>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DRY-02-LG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</si>
  <si>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</si>
  <si>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</si>
  <si>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</si>
  <si>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</si>
  <si>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</si>
  <si>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</si>
  <si>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</si>
  <si>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</si>
  <si>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</si>
  <si>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</si>
  <si>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</si>
  <si>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</si>
  <si>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</si>
  <si>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</si>
  <si>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</si>
  <si>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</si>
  <si>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</si>
  <si>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</si>
  <si>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</si>
  <si>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</si>
  <si>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</si>
  <si>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</si>
  <si>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</si>
  <si>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</si>
  <si>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</si>
  <si>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</si>
  <si>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</si>
  <si>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</si>
  <si>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</si>
  <si>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</si>
  <si>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</si>
  <si>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</si>
  <si>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</si>
  <si>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</si>
  <si>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</si>
  <si>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</si>
  <si>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</si>
  <si>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</si>
  <si>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</si>
  <si>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</si>
  <si>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</si>
  <si>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</si>
  <si>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</si>
  <si>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</si>
  <si>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</si>
  <si>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</si>
  <si>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</si>
  <si>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</si>
  <si>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</si>
  <si>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</si>
  <si>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</si>
  <si>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</si>
  <si>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</si>
  <si>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</si>
  <si>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</si>
  <si>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</si>
  <si>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</si>
  <si>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</si>
  <si>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</si>
  <si>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</si>
  <si>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</si>
  <si>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</si>
  <si>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</si>
  <si>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</si>
  <si>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 xml:space="preserve">Дозатор для моющего средства OM-02-CA латунь/карамель </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</si>
  <si>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</si>
  <si>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</si>
  <si>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</si>
  <si>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</si>
  <si>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Дозатор для моющего средства OM-02-PL латунь/платина</t>
  </si>
  <si>
    <t xml:space="preserve">Дозатор для моющего средства OM-02-P-PA латунь/пастила </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</si>
  <si>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</si>
  <si>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</si>
  <si>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</si>
  <si>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</si>
  <si>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</si>
  <si>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</si>
  <si>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</si>
  <si>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</si>
  <si>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</si>
  <si>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</si>
  <si>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</si>
  <si>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</si>
  <si>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</si>
  <si>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</si>
  <si>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</si>
  <si>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</si>
  <si>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</si>
  <si>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</si>
  <si>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</si>
  <si>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</si>
  <si>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</si>
  <si>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</si>
  <si>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</si>
  <si>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</si>
  <si>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</si>
  <si>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</si>
  <si>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</si>
  <si>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</si>
  <si>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</si>
  <si>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</si>
  <si>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</si>
  <si>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</si>
  <si>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</si>
  <si>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</si>
  <si>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</si>
  <si>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</si>
  <si>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</si>
  <si>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</si>
  <si>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</si>
  <si>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Nagano-P-CA латунь/карамель</t>
  </si>
  <si>
    <t>Смеситель Nakagawa-P-CA латунь/карамель</t>
  </si>
  <si>
    <t>Смеситель Shinagawa-P-CA латунь/карамель</t>
  </si>
  <si>
    <t>Смеситель Shinagawa-P-GR латунь/leningrad grey</t>
  </si>
  <si>
    <t>Смеситель Yamada-P-CA латунь/карамель</t>
  </si>
  <si>
    <t>Смеситель Yamada-P-GR латунь/leningrad grey</t>
  </si>
  <si>
    <t>Смеситель Yamada-P-CH латунь/шампань</t>
  </si>
  <si>
    <t>Смеситель Yamada-P-PL латунь/платина</t>
  </si>
  <si>
    <t>Nagano-P-CA</t>
  </si>
  <si>
    <t>Nakagawa-P-CA</t>
  </si>
  <si>
    <t>Shinagawa-P-CA</t>
  </si>
  <si>
    <t>Shinagawa-P-GR</t>
  </si>
  <si>
    <t>Yamada-P-CA</t>
  </si>
  <si>
    <t>Yamada-P-CH</t>
  </si>
  <si>
    <t>Yamada-P-GR</t>
  </si>
  <si>
    <t>Yamada-P-PL</t>
  </si>
  <si>
    <t>Мельница электрическая GRINDER USB BN</t>
  </si>
  <si>
    <t>Дозатор для моющего средства OM-02-P-CA латунь/карамель</t>
  </si>
  <si>
    <t>ОМ-02-P-CA</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</si>
  <si>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</si>
  <si>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</si>
  <si>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</si>
  <si>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</si>
  <si>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</si>
  <si>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</si>
  <si>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</si>
  <si>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</si>
  <si>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</si>
  <si>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</si>
  <si>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</si>
  <si>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</si>
  <si>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</si>
  <si>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</si>
  <si>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</si>
  <si>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</si>
  <si>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</si>
  <si>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</si>
  <si>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</si>
  <si>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</si>
  <si>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</si>
  <si>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</si>
  <si>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</si>
  <si>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</si>
  <si>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</si>
  <si>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</si>
  <si>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</si>
  <si>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</si>
  <si>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</si>
  <si>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</si>
  <si>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</si>
  <si>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</si>
  <si>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</si>
  <si>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</si>
  <si>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</si>
  <si>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</si>
  <si>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</si>
  <si>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</si>
  <si>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</si>
  <si>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</si>
  <si>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</si>
  <si>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</si>
  <si>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</si>
  <si>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</si>
  <si>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</si>
  <si>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</si>
  <si>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</si>
  <si>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</si>
  <si>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</si>
  <si>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</si>
  <si>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</si>
  <si>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</si>
  <si>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</si>
  <si>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</si>
  <si>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</si>
  <si>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</si>
  <si>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Мойка Akisame 86-L Side-GB нерж. сталь/графит</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</si>
  <si>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</si>
  <si>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</si>
  <si>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</si>
  <si>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</si>
  <si>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</si>
  <si>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</si>
  <si>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</si>
  <si>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</si>
  <si>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</si>
  <si>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</si>
  <si>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</si>
  <si>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4054.8028</t>
  </si>
  <si>
    <t>4179.8028</t>
  </si>
  <si>
    <t>4284.8028</t>
  </si>
  <si>
    <t>4011.8028</t>
  </si>
  <si>
    <t>4216.8028</t>
  </si>
  <si>
    <t>4178.8028</t>
  </si>
  <si>
    <t>4048.8028</t>
  </si>
  <si>
    <t>4146.8028</t>
  </si>
  <si>
    <t>4047.8028</t>
  </si>
  <si>
    <t>4044.8028P</t>
  </si>
  <si>
    <t>4047.8028P</t>
  </si>
  <si>
    <t>4217.8028P</t>
  </si>
  <si>
    <t>4081.8028P</t>
  </si>
  <si>
    <t>4048.8028P</t>
  </si>
  <si>
    <t>4219.8028P</t>
  </si>
  <si>
    <t>4216.8028P</t>
  </si>
  <si>
    <t>4064.8028P</t>
  </si>
  <si>
    <t>4055.8028P</t>
  </si>
  <si>
    <t>4054.8028P</t>
  </si>
  <si>
    <t>Комплект Nagano-WH + Pure drop Lite</t>
  </si>
  <si>
    <t>Комплект Nagano-GM + Pure drop Lite</t>
  </si>
  <si>
    <t>Комплект Nagano-GB + Pure drop Lite</t>
  </si>
  <si>
    <t>Комплект Nagano-BN + Pure drop Lite</t>
  </si>
  <si>
    <t>Комплект Nagano-PA + Pure drop Lite</t>
  </si>
  <si>
    <t>Комплект Nagano-LG + Pure drop Lite</t>
  </si>
  <si>
    <t>Комплект Nagano-DC + Pure drop Lite</t>
  </si>
  <si>
    <t>Комплект Nagano-C + Pure drop Lite</t>
  </si>
  <si>
    <t>Комплект Nagano-BL + Pure drop Lite</t>
  </si>
  <si>
    <t>Комплект Nagano-BE-P + Pure drop Lite</t>
  </si>
  <si>
    <t>Комплект Nagano-BL-P + Pure drop Lite</t>
  </si>
  <si>
    <t>Комплект Nagano-CA-P + Pure drop Lite</t>
  </si>
  <si>
    <t>Комплект Nagano-CH-P + Pure drop Lite</t>
  </si>
  <si>
    <t>Комплект Nagano-DC-P + Pure drop Lite</t>
  </si>
  <si>
    <t>Комплект Nagano-GR-P + Pure drop Lite</t>
  </si>
  <si>
    <t>Комплект Nagano-PA-P + Pure drop Lite</t>
  </si>
  <si>
    <t>Комплект Nagano-PL-P + Pure drop Lite</t>
  </si>
  <si>
    <t>Комплект Nagano-SA-P + Pure drop Lite</t>
  </si>
  <si>
    <t>Комплект Nagano-WH-P + Pure drop Lite</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</si>
  <si>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</si>
  <si>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</si>
  <si>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</si>
  <si>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</si>
  <si>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</si>
  <si>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</si>
  <si>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</si>
  <si>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</si>
  <si>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</si>
  <si>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</si>
  <si>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</si>
  <si>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</si>
  <si>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</si>
  <si>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</si>
  <si>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</si>
  <si>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</si>
  <si>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</si>
  <si>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</si>
  <si>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</si>
  <si>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</si>
  <si>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Nagano + Pure Drop Lite</t>
  </si>
  <si>
    <t>Nagano P + Pure Drop Lite</t>
  </si>
  <si>
    <t>Комплект Nagano-WH + Pure Drop Lite</t>
  </si>
  <si>
    <t>Комплект Nagano-GM + Pure Drop Lite</t>
  </si>
  <si>
    <t>Комплект Nagano-GB + Pure Drop Lite</t>
  </si>
  <si>
    <t>Комплект Nagano-BN + Pure Drop Lite</t>
  </si>
  <si>
    <t>Комплект Nagano-PA + Pure Drop Lite</t>
  </si>
  <si>
    <t>Комплект Nagano-LG + Pure Drop Lite</t>
  </si>
  <si>
    <t>Комплект Nagano-DC + Pure Drop Lite</t>
  </si>
  <si>
    <t>Комплект Nagano-C + Pure Drop Lite</t>
  </si>
  <si>
    <t>Комплект Nagano-BL + Pure Drop Lite</t>
  </si>
  <si>
    <t>Комлпекты Смеситель + Фильтр</t>
  </si>
  <si>
    <t>leningrad grey</t>
  </si>
  <si>
    <t>белый</t>
  </si>
  <si>
    <t>Цвет Смесителя</t>
  </si>
  <si>
    <t>пастила</t>
  </si>
  <si>
    <t>платина</t>
  </si>
  <si>
    <t>темный шоколад</t>
  </si>
  <si>
    <t>хром</t>
  </si>
  <si>
    <t>черный</t>
  </si>
  <si>
    <t>ваниль</t>
  </si>
  <si>
    <t>карамель</t>
  </si>
  <si>
    <t>шампань</t>
  </si>
  <si>
    <t>бежевый</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</si>
  <si>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</si>
  <si>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</si>
  <si>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</si>
  <si>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</si>
  <si>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</si>
  <si>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</si>
  <si>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</si>
  <si>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</si>
  <si>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</si>
  <si>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</si>
  <si>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</si>
  <si>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</si>
  <si>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</si>
  <si>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</si>
  <si>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</si>
  <si>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</si>
  <si>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</si>
  <si>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</si>
  <si>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</si>
  <si>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</si>
  <si>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</si>
  <si>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</si>
  <si>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</si>
  <si>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</si>
  <si>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</si>
  <si>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</si>
  <si>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</si>
  <si>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</si>
  <si>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</si>
  <si>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</si>
  <si>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</si>
  <si>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</si>
  <si>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</si>
  <si>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</si>
  <si>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</si>
  <si>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</si>
  <si>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</si>
  <si>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</si>
  <si>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Содержание прайса OMOIKIRI 2024 г.</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</si>
  <si>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</si>
  <si>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</si>
  <si>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</si>
  <si>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</si>
  <si>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</si>
  <si>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</si>
  <si>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</si>
  <si>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</si>
  <si>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</si>
  <si>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</si>
  <si>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</si>
  <si>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</si>
  <si>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</si>
  <si>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</si>
  <si>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</si>
  <si>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</si>
  <si>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</si>
  <si>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</si>
  <si>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</si>
  <si>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</si>
  <si>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</si>
  <si>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</si>
  <si>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</si>
  <si>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</si>
  <si>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</si>
  <si>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</si>
  <si>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</si>
  <si>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</si>
  <si>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</si>
  <si>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</si>
  <si>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</si>
  <si>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</si>
  <si>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</si>
  <si>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</si>
  <si>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</si>
  <si>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</si>
  <si>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</si>
  <si>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</si>
  <si>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</si>
  <si>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</si>
  <si>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</si>
  <si>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</si>
  <si>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</si>
  <si>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</si>
  <si>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</si>
  <si>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</si>
  <si>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</si>
  <si>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</si>
  <si>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</si>
  <si>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</si>
  <si>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</si>
  <si>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</si>
  <si>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</si>
  <si>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</si>
  <si>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</si>
  <si>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</si>
  <si>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</si>
  <si>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</si>
  <si>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</si>
  <si>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</si>
  <si>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</si>
  <si>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</si>
  <si>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</si>
  <si>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</si>
  <si>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</si>
  <si>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</si>
  <si>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</si>
  <si>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</si>
  <si>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</si>
  <si>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</si>
  <si>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</si>
  <si>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</si>
  <si>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</si>
  <si>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</si>
  <si>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</si>
  <si>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</si>
  <si>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</si>
  <si>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</si>
  <si>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</si>
  <si>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</si>
  <si>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</si>
  <si>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</si>
  <si>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</si>
  <si>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</si>
  <si>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</si>
  <si>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Мойка Daisen 57-BL Artgranit/черный</t>
  </si>
  <si>
    <t>Мойка Daisen 57-WH Artgranit/белый</t>
  </si>
  <si>
    <t>Мойка Yoru 42-U-BL Artgranit/черный</t>
  </si>
  <si>
    <t>Мойка Yoru 42-U-WH Artgranit/белый</t>
  </si>
  <si>
    <t>Мойка Yoru 47 Side-BL Artgranit/черный</t>
  </si>
  <si>
    <t>Мойка Yoru 47 Side-WH Artgranit/белый</t>
  </si>
  <si>
    <t>Мойка Yoru 64 Side-BL Artgranit/черный</t>
  </si>
  <si>
    <t>Мойка Yoru 64 Side-WH Artgranit/белый</t>
  </si>
  <si>
    <t>Дозатор для моющего средства OM-02-RG латунь/royal green</t>
  </si>
  <si>
    <t>Комплект Nagano-ES-P + Pure drop Lite</t>
  </si>
  <si>
    <t>4500.8028</t>
  </si>
  <si>
    <t>Мойка Notoro 48-SI Matt нерж.сталь/silver matt</t>
  </si>
  <si>
    <t>DAMASCUS SUMINAGASHI</t>
  </si>
  <si>
    <t>• Материал: нержавеющая сталь
• Цвет: вороненая сталь                                 
• Размер выпуска: 3,5 дюйма</t>
  </si>
  <si>
    <t>• Материал: нержавеющая сталь
• Цвет: светлое золото                                 
• Размер выпуска: 3,5 дюйма</t>
  </si>
  <si>
    <t>WK-1-UN-GM</t>
  </si>
  <si>
    <t>WK-1-UN-LG</t>
  </si>
  <si>
    <t>• Материал: нержавеющая сталь          • Цвет: светлое золото                               • Размер выпуска: 3,5 дюйма</t>
  </si>
  <si>
    <t>WK-1-LG</t>
  </si>
  <si>
    <t>FP-04-IN</t>
  </si>
  <si>
    <t>Вставка-держатель и доски FP-04 для DRY-01/DRY-03</t>
  </si>
  <si>
    <t>Пневматическая кнопка для измельчителя SW-01-C</t>
  </si>
  <si>
    <t>• Материал: нержавеющая сталь, пластик
• Цвет: хром
• Отверстие для установки, мм: Ø 35
• Длина шланга, мм: 104</t>
  </si>
  <si>
    <t>Сменная горловина для измельчителя NAGARE SLIM NA-02-IN</t>
  </si>
  <si>
    <t xml:space="preserve">• Материал: нержавеющая сталь;
• Цвет: нержавеющая сталь
</t>
  </si>
  <si>
    <t>Notoro 48-IN</t>
  </si>
  <si>
    <t>Notoro 48-SI</t>
  </si>
  <si>
    <t>silver matt</t>
  </si>
  <si>
    <t>485x485</t>
  </si>
  <si>
    <t>410x335</t>
  </si>
  <si>
    <t>Daisen 57</t>
  </si>
  <si>
    <t>Daisen 57-BL</t>
  </si>
  <si>
    <t>Daisen 57-WH</t>
  </si>
  <si>
    <t>Artgranit/Белый</t>
  </si>
  <si>
    <t>497*367</t>
  </si>
  <si>
    <t>espresso</t>
  </si>
  <si>
    <t>7395.4230</t>
  </si>
  <si>
    <t>Комплект SARU 50-IN + Смеситель Shinagawa-BN</t>
  </si>
  <si>
    <t>7395.4239</t>
  </si>
  <si>
    <t>Комплект SARU 50-IN + Смеситель Umi-BN</t>
  </si>
  <si>
    <t>7395.4018</t>
  </si>
  <si>
    <t>Комплект SARU 50-IN + Смеситель Tonami-BN</t>
  </si>
  <si>
    <t>3007.4230</t>
  </si>
  <si>
    <t>Комплект SAROMA 51-1-IN + Смеситель Shinagawa-BN</t>
  </si>
  <si>
    <t>3007.4239</t>
  </si>
  <si>
    <t>Комплект SAROMA 51-1-IN + Смеситель Umi-BN</t>
  </si>
  <si>
    <t>3007.4018</t>
  </si>
  <si>
    <t>Комплект SAROMA 51-1-IN  + Смеситель Tonami-BN</t>
  </si>
  <si>
    <t>7411.4230</t>
  </si>
  <si>
    <t>7411.4011</t>
  </si>
  <si>
    <t>7411.4018</t>
  </si>
  <si>
    <t>7402.4230</t>
  </si>
  <si>
    <t>7402.4011</t>
  </si>
  <si>
    <t>7402.4018</t>
  </si>
  <si>
    <t>7408.4230</t>
  </si>
  <si>
    <t>7408.4011</t>
  </si>
  <si>
    <t>7408.4018</t>
  </si>
  <si>
    <t>7405.4230</t>
  </si>
  <si>
    <t>7405.4011</t>
  </si>
  <si>
    <t>7405.4018</t>
  </si>
  <si>
    <t>7399.4230</t>
  </si>
  <si>
    <t>7399.4011</t>
  </si>
  <si>
    <t>7399.4018</t>
  </si>
  <si>
    <t>Комплект Omi 43-U/I-IN Ultra + Смеситель Shinagawa-BN</t>
  </si>
  <si>
    <t xml:space="preserve">Комплект Omi 43-U/I-IN Ultra + Смеситель Nagano-BN </t>
  </si>
  <si>
    <t>Комплект Omi 43-U/I-IN Ultra + Смеситель Tonami-BN</t>
  </si>
  <si>
    <t>Комплект Omi 43-U/I-IN Ultra Mini + Смеситель Shinagawa-BN</t>
  </si>
  <si>
    <t xml:space="preserve">Комплект Omi 43-U/I-IN Ultra Mini + Смеситель Nagano-BN </t>
  </si>
  <si>
    <t>Комплект Omi 43-U/I-IN Ultra Mini + Смеситель Tonami-BN</t>
  </si>
  <si>
    <t>Комплект Omi 53-U/I-IN Ultra+ Смеситель Shinagawa-BN</t>
  </si>
  <si>
    <t xml:space="preserve">Комплект Omi 53-U/I-IN Ultra + Смеситель Nagano-BN </t>
  </si>
  <si>
    <t>Комплект Omi 53-U/I-IN Ultra + Смеситель Tonami-BN</t>
  </si>
  <si>
    <t>Комплект Omi 53-U/I-IN Ultra Mini + Смеситель Shinagawa-BN</t>
  </si>
  <si>
    <t xml:space="preserve">Комплект Omi 53-U/I-IN Ultra Mini  + Смеситель Nagano-BN </t>
  </si>
  <si>
    <t>Комплект Omi 53-U/I-IN Ultra Mini + Смеситель Tonami-BN</t>
  </si>
  <si>
    <t>Комплект Omi 37-U/I-IN Ultra + Смеситель Shinagawa-BN</t>
  </si>
  <si>
    <t>Комплект Omi 37-U/I-IN Ultra + Смеситель Tonami-BN</t>
  </si>
  <si>
    <t xml:space="preserve">Комплект Omi 37-U/I-IN Ultra + Смеситель Nagano-BN </t>
  </si>
  <si>
    <t>Мойка + Shinagawa</t>
  </si>
  <si>
    <t>Комлпекты Мойка + Смеситель</t>
  </si>
  <si>
    <t>Omi 37-U/I-IN Ultra + Shinagawa-BN</t>
  </si>
  <si>
    <t>Omi 43-U/I-IN Ultra + Shinagawa-BN</t>
  </si>
  <si>
    <t>Omi 43-U/I-IN Ultra Mini + Shinagawa-BN</t>
  </si>
  <si>
    <t>Omi 53-U/I-IN Ultra Mini + Shinagawa-BN</t>
  </si>
  <si>
    <t>Omi 53-U/I-IN Ultra+ Shinagawa-BN</t>
  </si>
  <si>
    <t>Saroma 51-1-IN + Shinagawa-BN</t>
  </si>
  <si>
    <t>Saru 50-IN + Shinagawa-BN</t>
  </si>
  <si>
    <t>Мойка + Nagano</t>
  </si>
  <si>
    <t xml:space="preserve">Omi 37-U/I-IN Ultra + Nagano-BN </t>
  </si>
  <si>
    <t xml:space="preserve">Omi 43-U/I-IN Ultra + Nagano-BN </t>
  </si>
  <si>
    <t xml:space="preserve">Omi 43-U/I-IN Ultra Mini + Nagano-BN </t>
  </si>
  <si>
    <t xml:space="preserve">Omi 53-U/I-IN Ultra + Nagano-BN </t>
  </si>
  <si>
    <t xml:space="preserve">Omi 53-U/I-IN Ultra Mini  + Nagano-BN </t>
  </si>
  <si>
    <t>Мойка + Tonami</t>
  </si>
  <si>
    <t>Omi 37-U/I-IN Ultra + Tonami-BN</t>
  </si>
  <si>
    <t>Omi 43-U/I-IN Ultra + Tonami-BN</t>
  </si>
  <si>
    <t>Omi 43-U/I-IN Ultra Mini + Tonami-BN</t>
  </si>
  <si>
    <t>Omi 53-U/I-IN Ultra + Tonami-BN</t>
  </si>
  <si>
    <t>Omi 53-U/I-IN Ultra Mini + Tonami-BN</t>
  </si>
  <si>
    <t>Saroma 51-1-IN  + Tonami-BN</t>
  </si>
  <si>
    <t>Saru 50-IN + Tonami-BN</t>
  </si>
  <si>
    <t>Saroma 51-1-IN + Umi-BN</t>
  </si>
  <si>
    <t>Saru 50-IN + Umi-BN</t>
  </si>
  <si>
    <t>Мойка + Umi</t>
  </si>
  <si>
    <t>Yoru 64 Side</t>
  </si>
  <si>
    <t>Yoru 64 Side-BL</t>
  </si>
  <si>
    <t>Yoru 64 Side-WH</t>
  </si>
  <si>
    <t>339*470</t>
  </si>
  <si>
    <t>• Глубина чаши: 201 мм
• Автоматический донный клапан приобретается отдельно</t>
  </si>
  <si>
    <t>Yoru 42-U Side</t>
  </si>
  <si>
    <t>Yoru 42-U Side-BL</t>
  </si>
  <si>
    <t>Yoru 42-U Side-WH</t>
  </si>
  <si>
    <t>380*381</t>
  </si>
  <si>
    <t>416*440</t>
  </si>
  <si>
    <t>• Глубина чаши: 180 мм
• Автоматический донный клапан приобретается отдельно</t>
  </si>
  <si>
    <t>Yoru 47 Side</t>
  </si>
  <si>
    <t>Yoru 47 Side-BL</t>
  </si>
  <si>
    <t>Yoru 47 Side-WH</t>
  </si>
  <si>
    <t>430*381</t>
  </si>
  <si>
    <t>470*510</t>
  </si>
  <si>
    <t>554*494</t>
  </si>
  <si>
    <t>Мойка Bosen 20-U-ES Tetogranit/espresso</t>
  </si>
  <si>
    <t>Bosen 20-U-ES</t>
  </si>
  <si>
    <t>Смеситель Takamatsu-S-BL латунь/черный</t>
  </si>
  <si>
    <t>Смеситель Takamatsu-S-GR латунь/leningrad grey</t>
  </si>
  <si>
    <t>Takamatsu-S-BL</t>
  </si>
  <si>
    <t>Takamatsu-S-GR</t>
  </si>
  <si>
    <t>РРЦ с 05.06.2024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</si>
</sst>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60">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b/>
      <sz val="12"/>
      <color rgb="FFB40000"/>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sz val="10"/>
      <color rgb="FFFF0000"/>
      <name val="Arial Cyr"/>
      <charset val="204"/>
    </font>
    <font>
      <b/>
      <sz val="12"/>
      <color theme="0"/>
      <name val="Calibri"/>
      <family val="2"/>
      <charset val="204"/>
      <scheme val="minor"/>
    </font>
    <font>
      <sz val="9"/>
      <name val="Calibri"/>
      <family val="2"/>
      <scheme val="minor"/>
    </font>
    <font>
      <b/>
      <sz val="9"/>
      <name val="Arial Cyr"/>
      <charset val="204"/>
    </font>
    <font>
      <b/>
      <u/>
      <sz val="10"/>
      <color indexed="12"/>
      <name val="Arial Cyr"/>
      <charset val="204"/>
    </font>
    <font>
      <sz val="9"/>
      <color rgb="FF333333"/>
      <name val="Calibri"/>
      <family val="2"/>
      <charset val="204"/>
      <scheme val="minor"/>
    </font>
    <font>
      <sz val="8"/>
      <name val="Arial"/>
      <family val="2"/>
      <charset val="204"/>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s>
  <borders count="32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indexed="64"/>
      </top>
      <bottom/>
      <diagonal/>
    </border>
    <border>
      <left style="thin">
        <color auto="1"/>
      </left>
      <right style="thin">
        <color auto="1"/>
      </right>
      <top style="thin">
        <color indexed="64"/>
      </top>
      <bottom/>
      <diagonal/>
    </border>
    <border>
      <left style="thin">
        <color auto="1"/>
      </left>
      <right style="thin">
        <color indexed="64"/>
      </right>
      <top style="thin">
        <color indexed="64"/>
      </top>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auto="1"/>
      </top>
      <bottom style="thin">
        <color indexed="64"/>
      </bottom>
      <diagonal/>
    </border>
    <border>
      <left/>
      <right style="thin">
        <color indexed="64"/>
      </right>
      <top style="thin">
        <color indexed="64"/>
      </top>
      <bottom/>
      <diagonal/>
    </border>
    <border>
      <left style="thin">
        <color auto="1"/>
      </left>
      <right style="thin">
        <color auto="1"/>
      </right>
      <top/>
      <bottom style="thin">
        <color indexed="64"/>
      </bottom>
      <diagonal/>
    </border>
    <border>
      <left style="thin">
        <color indexed="64"/>
      </left>
      <right style="thin">
        <color auto="1"/>
      </right>
      <top/>
      <bottom style="thin">
        <color indexed="64"/>
      </bottom>
      <diagonal/>
    </border>
    <border>
      <left style="thin">
        <color auto="1"/>
      </left>
      <right style="thin">
        <color auto="1"/>
      </right>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s>
  <cellStyleXfs count="359">
    <xf numFmtId="0" fontId="0"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9" fillId="0" borderId="0"/>
    <xf numFmtId="0" fontId="39" fillId="0" borderId="0"/>
    <xf numFmtId="0" fontId="39" fillId="0" borderId="0"/>
    <xf numFmtId="0" fontId="40" fillId="0" borderId="0"/>
    <xf numFmtId="0" fontId="38" fillId="0" borderId="0"/>
    <xf numFmtId="0" fontId="38" fillId="0" borderId="0"/>
    <xf numFmtId="0" fontId="41" fillId="0" borderId="0"/>
    <xf numFmtId="0" fontId="39" fillId="0" borderId="0"/>
    <xf numFmtId="0" fontId="38" fillId="0" borderId="0"/>
    <xf numFmtId="0" fontId="38" fillId="0" borderId="0"/>
    <xf numFmtId="0" fontId="41" fillId="0" borderId="0"/>
    <xf numFmtId="0" fontId="39" fillId="0" borderId="0"/>
    <xf numFmtId="0" fontId="42" fillId="0" borderId="0"/>
    <xf numFmtId="0" fontId="38"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5" fillId="2" borderId="0" applyNumberFormat="0" applyBorder="0" applyAlignment="0" applyProtection="0">
      <alignment vertical="center"/>
    </xf>
    <xf numFmtId="0" fontId="45" fillId="3" borderId="0" applyNumberFormat="0" applyBorder="0" applyAlignment="0" applyProtection="0">
      <alignment vertical="center"/>
    </xf>
    <xf numFmtId="0" fontId="45" fillId="4" borderId="0" applyNumberFormat="0" applyBorder="0" applyAlignment="0" applyProtection="0">
      <alignment vertical="center"/>
    </xf>
    <xf numFmtId="0" fontId="45" fillId="5" borderId="0" applyNumberFormat="0" applyBorder="0" applyAlignment="0" applyProtection="0">
      <alignment vertical="center"/>
    </xf>
    <xf numFmtId="0" fontId="45" fillId="6" borderId="0" applyNumberFormat="0" applyBorder="0" applyAlignment="0" applyProtection="0">
      <alignment vertical="center"/>
    </xf>
    <xf numFmtId="0" fontId="45" fillId="7" borderId="0" applyNumberFormat="0" applyBorder="0" applyAlignment="0" applyProtection="0">
      <alignment vertical="center"/>
    </xf>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8"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5" borderId="0" applyNumberFormat="0" applyBorder="0" applyAlignment="0" applyProtection="0">
      <alignment vertical="center"/>
    </xf>
    <xf numFmtId="0" fontId="45" fillId="8" borderId="0" applyNumberFormat="0" applyBorder="0" applyAlignment="0" applyProtection="0">
      <alignment vertical="center"/>
    </xf>
    <xf numFmtId="0" fontId="45" fillId="11" borderId="0" applyNumberFormat="0" applyBorder="0" applyAlignment="0" applyProtection="0">
      <alignment vertical="center"/>
    </xf>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16" fillId="0" borderId="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9" fillId="20" borderId="1" applyNumberFormat="0" applyAlignment="0" applyProtection="0"/>
    <xf numFmtId="0" fontId="50" fillId="20" borderId="2" applyNumberFormat="0" applyAlignment="0" applyProtection="0"/>
    <xf numFmtId="168" fontId="16" fillId="0" borderId="0" applyFont="0" applyFill="0" applyBorder="0" applyAlignment="0" applyProtection="0"/>
    <xf numFmtId="0" fontId="51" fillId="7" borderId="2" applyNumberFormat="0" applyAlignment="0" applyProtection="0"/>
    <xf numFmtId="0" fontId="52" fillId="0" borderId="3" applyNumberFormat="0" applyFill="0" applyAlignment="0" applyProtection="0"/>
    <xf numFmtId="0" fontId="53" fillId="0" borderId="0" applyNumberFormat="0" applyFill="0" applyBorder="0" applyAlignment="0" applyProtection="0"/>
    <xf numFmtId="165" fontId="13" fillId="0" borderId="0" applyFont="0" applyFill="0" applyBorder="0" applyAlignment="0" applyProtection="0"/>
    <xf numFmtId="0" fontId="54" fillId="4" borderId="0" applyNumberFormat="0" applyBorder="0" applyAlignment="0" applyProtection="0"/>
    <xf numFmtId="0" fontId="55" fillId="0" borderId="0" applyNumberFormat="0" applyFill="0" applyBorder="0" applyAlignment="0" applyProtection="0">
      <alignment vertical="top"/>
      <protection locked="0"/>
    </xf>
    <xf numFmtId="0" fontId="3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6" fillId="0" borderId="0"/>
    <xf numFmtId="0" fontId="39" fillId="0" borderId="0"/>
    <xf numFmtId="0" fontId="38" fillId="21" borderId="4" applyNumberFormat="0" applyFont="0" applyAlignment="0" applyProtection="0"/>
    <xf numFmtId="0" fontId="56" fillId="3" borderId="0" applyNumberFormat="0" applyBorder="0" applyAlignment="0" applyProtection="0"/>
    <xf numFmtId="0" fontId="57" fillId="0" borderId="0" applyNumberFormat="0" applyFill="0" applyBorder="0" applyAlignment="0" applyProtection="0"/>
    <xf numFmtId="0" fontId="58" fillId="0" borderId="5" applyNumberFormat="0" applyFill="0" applyAlignment="0" applyProtection="0"/>
    <xf numFmtId="0" fontId="59" fillId="0" borderId="6" applyNumberFormat="0" applyFill="0" applyAlignment="0" applyProtection="0"/>
    <xf numFmtId="0" fontId="60" fillId="0" borderId="7" applyNumberFormat="0" applyFill="0" applyAlignment="0" applyProtection="0"/>
    <xf numFmtId="0" fontId="60" fillId="0" borderId="0" applyNumberFormat="0" applyFill="0" applyBorder="0" applyAlignment="0" applyProtection="0"/>
    <xf numFmtId="0" fontId="61" fillId="0" borderId="8" applyNumberFormat="0" applyFill="0" applyAlignment="0" applyProtection="0"/>
    <xf numFmtId="0" fontId="62" fillId="0" borderId="0" applyNumberFormat="0" applyFill="0" applyBorder="0" applyAlignment="0" applyProtection="0"/>
    <xf numFmtId="0" fontId="63" fillId="22" borderId="9"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7" borderId="2" applyNumberFormat="0" applyAlignment="0" applyProtection="0"/>
    <xf numFmtId="0" fontId="22" fillId="20" borderId="1" applyNumberFormat="0" applyAlignment="0" applyProtection="0"/>
    <xf numFmtId="0" fontId="23"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0" borderId="3" applyNumberFormat="0" applyFill="0" applyAlignment="0" applyProtection="0"/>
    <xf numFmtId="0" fontId="28" fillId="22" borderId="9" applyNumberFormat="0" applyAlignment="0" applyProtection="0"/>
    <xf numFmtId="0" fontId="29" fillId="0" borderId="0" applyNumberFormat="0" applyFill="0" applyBorder="0" applyAlignment="0" applyProtection="0"/>
    <xf numFmtId="0" fontId="30" fillId="23" borderId="0" applyNumberFormat="0" applyBorder="0" applyAlignment="0" applyProtection="0"/>
    <xf numFmtId="0" fontId="11" fillId="0" borderId="0"/>
    <xf numFmtId="0" fontId="16" fillId="0" borderId="0">
      <alignment vertical="center"/>
    </xf>
    <xf numFmtId="0" fontId="37" fillId="0" borderId="0"/>
    <xf numFmtId="0" fontId="14" fillId="0" borderId="0"/>
    <xf numFmtId="1" fontId="16" fillId="0" borderId="0"/>
    <xf numFmtId="1" fontId="16" fillId="0" borderId="0"/>
    <xf numFmtId="0" fontId="11" fillId="0" borderId="0"/>
    <xf numFmtId="0" fontId="16" fillId="0" borderId="0"/>
    <xf numFmtId="0" fontId="112" fillId="0" borderId="0"/>
    <xf numFmtId="0" fontId="112" fillId="0" borderId="0"/>
    <xf numFmtId="0" fontId="16" fillId="0" borderId="0">
      <alignment vertical="center"/>
    </xf>
    <xf numFmtId="0" fontId="16" fillId="0" borderId="0">
      <alignment vertical="center"/>
    </xf>
    <xf numFmtId="0" fontId="112" fillId="0" borderId="0"/>
    <xf numFmtId="0" fontId="31" fillId="3" borderId="0" applyNumberFormat="0" applyBorder="0" applyAlignment="0" applyProtection="0"/>
    <xf numFmtId="0" fontId="32"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2" fillId="0" borderId="0" applyFont="0" applyFill="0" applyBorder="0" applyAlignment="0" applyProtection="0"/>
    <xf numFmtId="0" fontId="33" fillId="0" borderId="8" applyNumberFormat="0" applyFill="0" applyAlignment="0" applyProtection="0"/>
    <xf numFmtId="0" fontId="39" fillId="0" borderId="0"/>
    <xf numFmtId="0" fontId="34" fillId="0" borderId="0" applyNumberFormat="0" applyFill="0" applyBorder="0" applyAlignment="0" applyProtection="0"/>
    <xf numFmtId="0" fontId="35" fillId="4" borderId="0" applyNumberFormat="0" applyBorder="0" applyAlignment="0" applyProtection="0"/>
    <xf numFmtId="0" fontId="64" fillId="0" borderId="0"/>
    <xf numFmtId="0" fontId="65" fillId="23" borderId="0" applyNumberFormat="0" applyBorder="0" applyAlignment="0" applyProtection="0">
      <alignment vertical="center"/>
    </xf>
    <xf numFmtId="0" fontId="66" fillId="21" borderId="4" applyNumberFormat="0" applyFont="0" applyAlignment="0" applyProtection="0">
      <alignment vertical="center"/>
    </xf>
    <xf numFmtId="0" fontId="67" fillId="0" borderId="3" applyNumberFormat="0" applyFill="0" applyAlignment="0" applyProtection="0">
      <alignment vertical="center"/>
    </xf>
    <xf numFmtId="0" fontId="68" fillId="3" borderId="0" applyNumberFormat="0" applyBorder="0" applyAlignment="0" applyProtection="0">
      <alignment vertical="center"/>
    </xf>
    <xf numFmtId="0" fontId="69" fillId="4" borderId="0" applyNumberFormat="0" applyBorder="0" applyAlignment="0" applyProtection="0"/>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1" fillId="4" borderId="0" applyNumberFormat="0" applyBorder="0" applyAlignment="0" applyProtection="0">
      <alignment vertical="center"/>
    </xf>
    <xf numFmtId="0" fontId="70" fillId="25"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2" fillId="3" borderId="0" applyNumberFormat="0" applyBorder="0" applyAlignment="0" applyProtection="0"/>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27"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26" borderId="0" applyNumberFormat="0" applyBorder="0" applyAlignment="0" applyProtection="0">
      <alignment vertical="center"/>
    </xf>
    <xf numFmtId="0" fontId="73" fillId="27"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3" borderId="0" applyNumberFormat="0" applyBorder="0" applyAlignment="0" applyProtection="0">
      <alignment vertical="center"/>
    </xf>
    <xf numFmtId="0" fontId="73" fillId="5" borderId="0" applyNumberFormat="0" applyBorder="0" applyAlignment="0" applyProtection="0">
      <alignment vertical="center"/>
    </xf>
    <xf numFmtId="0" fontId="73" fillId="5" borderId="0" applyNumberFormat="0" applyBorder="0" applyAlignment="0" applyProtection="0">
      <alignment vertical="center"/>
    </xf>
    <xf numFmtId="0" fontId="73" fillId="3" borderId="0" applyNumberFormat="0" applyBorder="0" applyAlignment="0" applyProtection="0">
      <alignment vertical="center"/>
    </xf>
    <xf numFmtId="0" fontId="16" fillId="0" borderId="0"/>
    <xf numFmtId="0" fontId="16" fillId="0" borderId="0"/>
    <xf numFmtId="0" fontId="38" fillId="0" borderId="0"/>
    <xf numFmtId="0" fontId="16"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7" fillId="0" borderId="0" applyNumberFormat="0" applyFill="0" applyBorder="0" applyAlignment="0" applyProtection="0"/>
    <xf numFmtId="0" fontId="74" fillId="0" borderId="5" applyNumberFormat="0" applyFill="0" applyAlignment="0" applyProtection="0"/>
    <xf numFmtId="0" fontId="75" fillId="0" borderId="6" applyNumberFormat="0" applyFill="0" applyAlignment="0" applyProtection="0"/>
    <xf numFmtId="0" fontId="76" fillId="0" borderId="7"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center"/>
    </xf>
    <xf numFmtId="0" fontId="78" fillId="22" borderId="9" applyNumberFormat="0" applyAlignment="0" applyProtection="0"/>
    <xf numFmtId="0" fontId="79" fillId="0" borderId="0" applyNumberFormat="0" applyFill="0" applyBorder="0" applyAlignment="0" applyProtection="0">
      <alignment vertical="center"/>
    </xf>
    <xf numFmtId="0" fontId="80" fillId="0" borderId="5" applyNumberFormat="0" applyFill="0" applyAlignment="0" applyProtection="0">
      <alignment vertical="center"/>
    </xf>
    <xf numFmtId="0" fontId="81" fillId="0" borderId="6" applyNumberFormat="0" applyFill="0" applyAlignment="0" applyProtection="0">
      <alignment vertical="center"/>
    </xf>
    <xf numFmtId="0" fontId="82" fillId="0" borderId="7" applyNumberFormat="0" applyFill="0" applyAlignment="0" applyProtection="0">
      <alignment vertical="center"/>
    </xf>
    <xf numFmtId="0" fontId="82" fillId="0" borderId="0" applyNumberFormat="0" applyFill="0" applyBorder="0" applyAlignment="0" applyProtection="0">
      <alignment vertical="center"/>
    </xf>
    <xf numFmtId="0" fontId="83" fillId="22" borderId="9" applyNumberFormat="0" applyAlignment="0" applyProtection="0">
      <alignment vertical="center"/>
    </xf>
    <xf numFmtId="0" fontId="84" fillId="0" borderId="3" applyNumberFormat="0" applyFill="0" applyAlignment="0" applyProtection="0"/>
    <xf numFmtId="0" fontId="16" fillId="21" borderId="4" applyNumberFormat="0" applyFont="0" applyAlignment="0" applyProtection="0"/>
    <xf numFmtId="0" fontId="85" fillId="0" borderId="0" applyNumberFormat="0" applyFill="0" applyBorder="0" applyAlignment="0" applyProtection="0"/>
    <xf numFmtId="0" fontId="86" fillId="20" borderId="2" applyNumberForma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xf numFmtId="0" fontId="90" fillId="20" borderId="2" applyNumberFormat="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91" fillId="7" borderId="2" applyNumberFormat="0" applyAlignment="0" applyProtection="0">
      <alignment vertical="center"/>
    </xf>
    <xf numFmtId="0" fontId="92" fillId="20" borderId="1" applyNumberFormat="0" applyAlignment="0" applyProtection="0">
      <alignment vertical="center"/>
    </xf>
    <xf numFmtId="0" fontId="93" fillId="7" borderId="2" applyNumberFormat="0" applyAlignment="0" applyProtection="0"/>
    <xf numFmtId="0" fontId="94" fillId="20" borderId="1" applyNumberFormat="0" applyAlignment="0" applyProtection="0"/>
    <xf numFmtId="0" fontId="95" fillId="23" borderId="0" applyNumberFormat="0" applyBorder="0" applyAlignment="0" applyProtection="0"/>
    <xf numFmtId="0" fontId="96" fillId="0" borderId="8" applyNumberFormat="0" applyFill="0" applyAlignment="0" applyProtection="0">
      <alignment vertical="center"/>
    </xf>
    <xf numFmtId="0" fontId="97"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1"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164" fontId="135" fillId="0" borderId="0" applyFont="0" applyFill="0" applyBorder="0" applyAlignment="0" applyProtection="0"/>
    <xf numFmtId="0" fontId="11" fillId="0" borderId="0"/>
    <xf numFmtId="0" fontId="135" fillId="0" borderId="0"/>
    <xf numFmtId="9" fontId="135" fillId="0" borderId="0" applyFont="0" applyFill="0" applyBorder="0" applyAlignment="0" applyProtection="0"/>
    <xf numFmtId="0" fontId="149" fillId="0" borderId="0" applyNumberFormat="0" applyFill="0" applyBorder="0" applyAlignment="0" applyProtection="0"/>
    <xf numFmtId="0" fontId="5" fillId="0" borderId="0"/>
    <xf numFmtId="0" fontId="4" fillId="0" borderId="0"/>
    <xf numFmtId="0" fontId="3" fillId="0" borderId="0"/>
    <xf numFmtId="0" fontId="2" fillId="0" borderId="0"/>
    <xf numFmtId="0" fontId="49" fillId="20" borderId="59" applyNumberFormat="0" applyAlignment="0" applyProtection="0"/>
    <xf numFmtId="0" fontId="50" fillId="20" borderId="60" applyNumberFormat="0" applyAlignment="0" applyProtection="0"/>
    <xf numFmtId="0" fontId="51" fillId="7" borderId="60" applyNumberFormat="0" applyAlignment="0" applyProtection="0"/>
    <xf numFmtId="0" fontId="52" fillId="0" borderId="61" applyNumberFormat="0" applyFill="0" applyAlignment="0" applyProtection="0"/>
    <xf numFmtId="0" fontId="38" fillId="21" borderId="62" applyNumberFormat="0" applyFont="0" applyAlignment="0" applyProtection="0"/>
    <xf numFmtId="0" fontId="21" fillId="7" borderId="60" applyNumberFormat="0" applyAlignment="0" applyProtection="0"/>
    <xf numFmtId="0" fontId="22" fillId="20" borderId="59" applyNumberFormat="0" applyAlignment="0" applyProtection="0"/>
    <xf numFmtId="0" fontId="23" fillId="20" borderId="60" applyNumberFormat="0" applyAlignment="0" applyProtection="0"/>
    <xf numFmtId="0" fontId="27" fillId="0" borderId="61" applyNumberFormat="0" applyFill="0" applyAlignment="0" applyProtection="0"/>
    <xf numFmtId="0" fontId="1" fillId="0" borderId="0"/>
    <xf numFmtId="0" fontId="1" fillId="0" borderId="0"/>
    <xf numFmtId="0" fontId="1" fillId="0" borderId="0"/>
    <xf numFmtId="0" fontId="11" fillId="21" borderId="62" applyNumberFormat="0" applyFont="0" applyAlignment="0" applyProtection="0"/>
    <xf numFmtId="9" fontId="1" fillId="0" borderId="0" applyFont="0" applyFill="0" applyBorder="0" applyAlignment="0" applyProtection="0"/>
    <xf numFmtId="0" fontId="66" fillId="21" borderId="62" applyNumberFormat="0" applyFont="0" applyAlignment="0" applyProtection="0">
      <alignment vertical="center"/>
    </xf>
    <xf numFmtId="0" fontId="67" fillId="0" borderId="61" applyNumberFormat="0" applyFill="0" applyAlignment="0" applyProtection="0">
      <alignment vertical="center"/>
    </xf>
    <xf numFmtId="0" fontId="84" fillId="0" borderId="61" applyNumberFormat="0" applyFill="0" applyAlignment="0" applyProtection="0"/>
    <xf numFmtId="0" fontId="16" fillId="21" borderId="62" applyNumberFormat="0" applyFont="0" applyAlignment="0" applyProtection="0"/>
    <xf numFmtId="0" fontId="86" fillId="20" borderId="60" applyNumberFormat="0" applyAlignment="0" applyProtection="0">
      <alignment vertical="center"/>
    </xf>
    <xf numFmtId="0" fontId="90" fillId="20" borderId="60" applyNumberFormat="0" applyAlignment="0" applyProtection="0"/>
    <xf numFmtId="0" fontId="91" fillId="7" borderId="60" applyNumberFormat="0" applyAlignment="0" applyProtection="0">
      <alignment vertical="center"/>
    </xf>
    <xf numFmtId="0" fontId="92" fillId="20" borderId="59" applyNumberFormat="0" applyAlignment="0" applyProtection="0">
      <alignment vertical="center"/>
    </xf>
    <xf numFmtId="0" fontId="93" fillId="7" borderId="60" applyNumberFormat="0" applyAlignment="0" applyProtection="0"/>
    <xf numFmtId="0" fontId="94" fillId="20" borderId="59"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1" fillId="0" borderId="0"/>
    <xf numFmtId="0" fontId="159" fillId="0" borderId="0"/>
  </cellStyleXfs>
  <cellXfs count="1727">
    <xf numFmtId="0" fontId="0" fillId="0" borderId="0" xfId="0"/>
    <xf numFmtId="0" fontId="38" fillId="28" borderId="10" xfId="169" applyNumberFormat="1" applyFont="1" applyFill="1" applyBorder="1" applyAlignment="1">
      <alignment horizontal="left" vertical="center" wrapText="1"/>
    </xf>
    <xf numFmtId="0" fontId="99" fillId="0" borderId="0" xfId="0" applyFont="1"/>
    <xf numFmtId="0" fontId="98" fillId="28" borderId="0" xfId="164" applyFont="1" applyFill="1"/>
    <xf numFmtId="0" fontId="101" fillId="28" borderId="0" xfId="164" applyFont="1" applyFill="1" applyAlignment="1">
      <alignment horizontal="center" vertical="center" wrapText="1"/>
    </xf>
    <xf numFmtId="0" fontId="101" fillId="28" borderId="0" xfId="164" applyFont="1" applyFill="1" applyAlignment="1">
      <alignment horizontal="center" vertical="center"/>
    </xf>
    <xf numFmtId="0" fontId="105" fillId="28" borderId="0" xfId="164" applyFont="1" applyFill="1" applyAlignment="1">
      <alignment horizontal="center" vertical="center"/>
    </xf>
    <xf numFmtId="0" fontId="17" fillId="28" borderId="0" xfId="164" applyFont="1" applyFill="1" applyAlignment="1">
      <alignment horizontal="center"/>
    </xf>
    <xf numFmtId="0" fontId="100" fillId="0" borderId="0" xfId="0" applyFont="1"/>
    <xf numFmtId="0" fontId="11" fillId="0" borderId="0" xfId="0" applyFont="1"/>
    <xf numFmtId="0" fontId="113" fillId="0" borderId="0" xfId="0" applyFont="1"/>
    <xf numFmtId="0" fontId="114" fillId="0" borderId="0" xfId="0" applyFont="1"/>
    <xf numFmtId="0" fontId="108" fillId="28" borderId="0" xfId="164" applyFont="1" applyFill="1" applyAlignment="1">
      <alignment horizontal="left" vertical="center"/>
    </xf>
    <xf numFmtId="0" fontId="102" fillId="28" borderId="0" xfId="164" applyFont="1" applyFill="1" applyAlignment="1">
      <alignment horizontal="center" vertical="center"/>
    </xf>
    <xf numFmtId="0" fontId="103" fillId="28" borderId="0" xfId="164" applyFont="1" applyFill="1" applyAlignment="1">
      <alignment horizontal="center"/>
    </xf>
    <xf numFmtId="0" fontId="104" fillId="0" borderId="0" xfId="0" applyFont="1"/>
    <xf numFmtId="0" fontId="0" fillId="0" borderId="10" xfId="0" applyBorder="1"/>
    <xf numFmtId="0" fontId="117" fillId="0" borderId="0" xfId="0" applyFont="1"/>
    <xf numFmtId="166" fontId="119" fillId="0" borderId="10" xfId="164" applyNumberFormat="1" applyFont="1" applyBorder="1" applyAlignment="1">
      <alignment horizontal="center" vertical="center"/>
    </xf>
    <xf numFmtId="0" fontId="117" fillId="33" borderId="10" xfId="171" applyFont="1" applyFill="1" applyBorder="1" applyAlignment="1">
      <alignment horizontal="center" vertical="center"/>
    </xf>
    <xf numFmtId="0" fontId="117" fillId="33" borderId="10" xfId="171" applyFont="1" applyFill="1" applyBorder="1" applyAlignment="1">
      <alignment horizontal="center" vertical="center" wrapText="1"/>
    </xf>
    <xf numFmtId="0" fontId="117" fillId="33" borderId="10" xfId="0" applyFont="1" applyFill="1" applyBorder="1" applyAlignment="1">
      <alignment horizontal="center" vertical="center"/>
    </xf>
    <xf numFmtId="0" fontId="117" fillId="0" borderId="10" xfId="164" applyFont="1" applyBorder="1" applyAlignment="1">
      <alignment horizontal="center" vertical="center" wrapText="1"/>
    </xf>
    <xf numFmtId="0" fontId="117" fillId="28" borderId="10" xfId="171" applyFont="1" applyFill="1" applyBorder="1" applyAlignment="1">
      <alignment horizontal="center" vertical="center"/>
    </xf>
    <xf numFmtId="0" fontId="117" fillId="0" borderId="10" xfId="0" applyFont="1" applyBorder="1" applyAlignment="1">
      <alignment horizontal="center" vertical="center"/>
    </xf>
    <xf numFmtId="0" fontId="117" fillId="28" borderId="10" xfId="171" applyFont="1" applyFill="1" applyBorder="1" applyAlignment="1">
      <alignment horizontal="center" vertical="center" wrapText="1"/>
    </xf>
    <xf numFmtId="0" fontId="117" fillId="33" borderId="10" xfId="0" applyFont="1" applyFill="1" applyBorder="1" applyAlignment="1">
      <alignment horizontal="center" vertical="center" wrapText="1"/>
    </xf>
    <xf numFmtId="0" fontId="119" fillId="33" borderId="10" xfId="0" applyFont="1" applyFill="1" applyBorder="1" applyAlignment="1">
      <alignment horizontal="center" vertical="center"/>
    </xf>
    <xf numFmtId="0" fontId="117" fillId="28" borderId="10" xfId="164" applyFont="1" applyFill="1" applyBorder="1" applyAlignment="1">
      <alignment horizontal="center" vertical="center"/>
    </xf>
    <xf numFmtId="0" fontId="117" fillId="28" borderId="10" xfId="0" applyFont="1" applyFill="1" applyBorder="1" applyAlignment="1">
      <alignment horizontal="left"/>
    </xf>
    <xf numFmtId="0" fontId="117" fillId="0" borderId="10" xfId="0" applyFont="1" applyBorder="1" applyAlignment="1">
      <alignment horizontal="left" vertical="center" wrapText="1"/>
    </xf>
    <xf numFmtId="0" fontId="117" fillId="33" borderId="10" xfId="164" applyFont="1" applyFill="1" applyBorder="1" applyAlignment="1">
      <alignment horizontal="center" vertical="center" wrapText="1"/>
    </xf>
    <xf numFmtId="0" fontId="123" fillId="28" borderId="0" xfId="164" applyFont="1" applyFill="1" applyAlignment="1">
      <alignment horizontal="center" vertical="center"/>
    </xf>
    <xf numFmtId="0" fontId="117" fillId="0" borderId="10" xfId="171" applyFont="1" applyBorder="1" applyAlignment="1">
      <alignment horizontal="center" vertical="center" wrapText="1"/>
    </xf>
    <xf numFmtId="0" fontId="117" fillId="0" borderId="10" xfId="171" applyFont="1" applyBorder="1" applyAlignment="1">
      <alignment horizontal="center" vertical="center"/>
    </xf>
    <xf numFmtId="167" fontId="117" fillId="33" borderId="10" xfId="171" applyNumberFormat="1" applyFont="1" applyFill="1" applyBorder="1" applyAlignment="1">
      <alignment horizontal="center" vertical="center" wrapText="1"/>
    </xf>
    <xf numFmtId="0" fontId="117" fillId="0" borderId="10" xfId="242" applyFont="1" applyBorder="1" applyAlignment="1">
      <alignment horizontal="center" vertical="center"/>
    </xf>
    <xf numFmtId="0" fontId="117" fillId="28" borderId="10" xfId="242" applyFont="1" applyFill="1" applyBorder="1" applyAlignment="1">
      <alignment horizontal="center" vertical="center"/>
    </xf>
    <xf numFmtId="0" fontId="117" fillId="33" borderId="10" xfId="242" applyFont="1" applyFill="1" applyBorder="1" applyAlignment="1">
      <alignment horizontal="center" vertical="center"/>
    </xf>
    <xf numFmtId="0" fontId="127" fillId="28" borderId="0" xfId="164" applyFont="1" applyFill="1" applyAlignment="1">
      <alignment horizontal="left" vertical="center"/>
    </xf>
    <xf numFmtId="0" fontId="0" fillId="33" borderId="0" xfId="0" applyFill="1"/>
    <xf numFmtId="0" fontId="120" fillId="33" borderId="10" xfId="0" applyFont="1" applyFill="1" applyBorder="1" applyAlignment="1">
      <alignment horizontal="center" vertical="center" wrapText="1"/>
    </xf>
    <xf numFmtId="0" fontId="117" fillId="33" borderId="10" xfId="242" applyFont="1" applyFill="1" applyBorder="1" applyAlignment="1">
      <alignment horizontal="center" vertical="center" wrapText="1"/>
    </xf>
    <xf numFmtId="0" fontId="125" fillId="28" borderId="0" xfId="164" applyFont="1" applyFill="1" applyAlignment="1">
      <alignment horizontal="center" vertical="center"/>
    </xf>
    <xf numFmtId="0" fontId="115" fillId="0" borderId="0" xfId="0" applyFont="1"/>
    <xf numFmtId="0" fontId="117" fillId="28" borderId="10" xfId="169" applyNumberFormat="1" applyFont="1" applyFill="1" applyBorder="1" applyAlignment="1">
      <alignment horizontal="left" vertical="center" wrapText="1"/>
    </xf>
    <xf numFmtId="0" fontId="117" fillId="28" borderId="10" xfId="169" applyNumberFormat="1" applyFont="1" applyFill="1" applyBorder="1" applyAlignment="1">
      <alignment horizontal="center" vertical="center" wrapText="1"/>
    </xf>
    <xf numFmtId="14" fontId="117" fillId="28" borderId="10" xfId="241" applyNumberFormat="1" applyFont="1" applyFill="1" applyBorder="1" applyAlignment="1">
      <alignment horizontal="center" vertical="center" wrapText="1"/>
    </xf>
    <xf numFmtId="0" fontId="117" fillId="33" borderId="10" xfId="169" applyNumberFormat="1" applyFont="1" applyFill="1" applyBorder="1" applyAlignment="1">
      <alignment horizontal="center" vertical="center" wrapText="1"/>
    </xf>
    <xf numFmtId="14" fontId="117" fillId="33" borderId="10" xfId="241" applyNumberFormat="1" applyFont="1" applyFill="1" applyBorder="1" applyAlignment="1">
      <alignment horizontal="center" vertical="center" wrapText="1"/>
    </xf>
    <xf numFmtId="0" fontId="117" fillId="0" borderId="10" xfId="169" applyNumberFormat="1" applyFont="1" applyBorder="1" applyAlignment="1">
      <alignment horizontal="left" vertical="center" wrapText="1"/>
    </xf>
    <xf numFmtId="0" fontId="117" fillId="0" borderId="10" xfId="169" applyNumberFormat="1" applyFont="1" applyBorder="1" applyAlignment="1">
      <alignment horizontal="center" vertical="center" wrapText="1"/>
    </xf>
    <xf numFmtId="14" fontId="117" fillId="0" borderId="10" xfId="241" applyNumberFormat="1" applyFont="1" applyBorder="1" applyAlignment="1">
      <alignment horizontal="center" vertical="center" wrapText="1"/>
    </xf>
    <xf numFmtId="0" fontId="117" fillId="33" borderId="10" xfId="169" applyNumberFormat="1" applyFont="1" applyFill="1" applyBorder="1" applyAlignment="1">
      <alignment horizontal="left" wrapText="1"/>
    </xf>
    <xf numFmtId="0" fontId="116" fillId="33" borderId="10" xfId="169" applyNumberFormat="1" applyFont="1" applyFill="1" applyBorder="1" applyAlignment="1">
      <alignment horizontal="left" vertical="center" wrapText="1"/>
    </xf>
    <xf numFmtId="0" fontId="117" fillId="33" borderId="10" xfId="164" applyFont="1" applyFill="1" applyBorder="1" applyAlignment="1">
      <alignment horizontal="center" vertical="center"/>
    </xf>
    <xf numFmtId="0" fontId="0" fillId="0" borderId="0" xfId="0" applyAlignment="1">
      <alignment vertical="top"/>
    </xf>
    <xf numFmtId="0" fontId="117" fillId="0" borderId="10" xfId="0" applyFont="1" applyBorder="1"/>
    <xf numFmtId="0" fontId="98" fillId="28" borderId="20" xfId="164" applyFont="1" applyFill="1" applyBorder="1"/>
    <xf numFmtId="0" fontId="98" fillId="28" borderId="21" xfId="164" applyFont="1" applyFill="1" applyBorder="1"/>
    <xf numFmtId="0" fontId="98" fillId="28" borderId="16" xfId="164" applyFont="1" applyFill="1" applyBorder="1"/>
    <xf numFmtId="0" fontId="101" fillId="28" borderId="20" xfId="164" applyFont="1" applyFill="1" applyBorder="1" applyAlignment="1">
      <alignment horizontal="center" vertical="center"/>
    </xf>
    <xf numFmtId="0" fontId="101" fillId="28" borderId="21" xfId="164" applyFont="1" applyFill="1" applyBorder="1" applyAlignment="1">
      <alignment horizontal="center" vertical="center"/>
    </xf>
    <xf numFmtId="0" fontId="101" fillId="28" borderId="21" xfId="164" applyFont="1" applyFill="1" applyBorder="1" applyAlignment="1">
      <alignment vertical="center"/>
    </xf>
    <xf numFmtId="0" fontId="101" fillId="28" borderId="16" xfId="164" applyFont="1" applyFill="1" applyBorder="1" applyAlignment="1">
      <alignment horizontal="center" vertical="center"/>
    </xf>
    <xf numFmtId="0" fontId="0" fillId="33" borderId="0" xfId="0" applyFill="1" applyAlignment="1">
      <alignment horizontal="left" vertical="center"/>
    </xf>
    <xf numFmtId="0" fontId="102" fillId="30" borderId="20" xfId="164" applyFont="1" applyFill="1" applyBorder="1" applyAlignment="1">
      <alignment horizontal="center"/>
    </xf>
    <xf numFmtId="0" fontId="102" fillId="30" borderId="21" xfId="164" applyFont="1" applyFill="1" applyBorder="1"/>
    <xf numFmtId="0" fontId="102" fillId="30" borderId="16" xfId="164" applyFont="1" applyFill="1" applyBorder="1" applyAlignment="1">
      <alignment horizontal="center"/>
    </xf>
    <xf numFmtId="0" fontId="102" fillId="30" borderId="0" xfId="164" applyFont="1" applyFill="1"/>
    <xf numFmtId="0" fontId="18" fillId="30" borderId="0" xfId="0" applyFont="1" applyFill="1" applyAlignment="1">
      <alignment horizontal="center" vertical="top"/>
    </xf>
    <xf numFmtId="0" fontId="124" fillId="28" borderId="0" xfId="164" applyFont="1" applyFill="1" applyAlignment="1">
      <alignment horizontal="center"/>
    </xf>
    <xf numFmtId="0" fontId="100" fillId="0" borderId="0" xfId="0" applyFont="1" applyAlignment="1">
      <alignment vertical="top"/>
    </xf>
    <xf numFmtId="0" fontId="117" fillId="28" borderId="10" xfId="169" applyNumberFormat="1" applyFont="1" applyFill="1" applyBorder="1" applyAlignment="1">
      <alignment horizontal="left" vertical="top" wrapText="1"/>
    </xf>
    <xf numFmtId="0" fontId="116" fillId="28" borderId="10" xfId="169" applyNumberFormat="1" applyFont="1" applyFill="1" applyBorder="1" applyAlignment="1">
      <alignment horizontal="left" vertical="top" wrapText="1"/>
    </xf>
    <xf numFmtId="0" fontId="98" fillId="28" borderId="21" xfId="164" applyFont="1" applyFill="1" applyBorder="1" applyAlignment="1">
      <alignment horizontal="left" vertical="top"/>
    </xf>
    <xf numFmtId="0" fontId="98" fillId="28" borderId="0" xfId="164" applyFont="1" applyFill="1" applyAlignment="1">
      <alignment horizontal="left" vertical="top"/>
    </xf>
    <xf numFmtId="0" fontId="134" fillId="33" borderId="10" xfId="0" applyFont="1" applyFill="1" applyBorder="1" applyAlignment="1">
      <alignment horizontal="center" vertical="center" wrapText="1"/>
    </xf>
    <xf numFmtId="0" fontId="134" fillId="0" borderId="10" xfId="0" applyFont="1" applyBorder="1" applyAlignment="1">
      <alignment horizontal="center" vertical="center" wrapText="1"/>
    </xf>
    <xf numFmtId="0" fontId="119" fillId="33" borderId="10" xfId="0" applyFont="1" applyFill="1" applyBorder="1" applyAlignment="1">
      <alignment horizontal="center" vertical="center" wrapText="1"/>
    </xf>
    <xf numFmtId="14" fontId="109" fillId="33" borderId="10" xfId="241" applyNumberFormat="1" applyFont="1" applyFill="1" applyBorder="1" applyAlignment="1">
      <alignment horizontal="center" vertical="center" wrapText="1"/>
    </xf>
    <xf numFmtId="0" fontId="120" fillId="0" borderId="10" xfId="0" applyFont="1" applyBorder="1" applyAlignment="1">
      <alignment horizontal="center" vertical="center" wrapText="1"/>
    </xf>
    <xf numFmtId="14" fontId="117" fillId="33" borderId="10" xfId="241" applyNumberFormat="1" applyFont="1" applyFill="1" applyBorder="1" applyAlignment="1">
      <alignment horizontal="left" vertical="top" wrapText="1"/>
    </xf>
    <xf numFmtId="0" fontId="117" fillId="33" borderId="0" xfId="0" applyFont="1" applyFill="1"/>
    <xf numFmtId="0" fontId="113" fillId="33" borderId="0" xfId="0" applyFont="1" applyFill="1"/>
    <xf numFmtId="14" fontId="117" fillId="28" borderId="10" xfId="241" applyNumberFormat="1" applyFont="1" applyFill="1" applyBorder="1" applyAlignment="1">
      <alignment horizontal="left" vertical="top" wrapText="1"/>
    </xf>
    <xf numFmtId="0" fontId="117" fillId="0" borderId="10" xfId="0" applyFont="1" applyBorder="1" applyAlignment="1">
      <alignment horizontal="center" vertical="center" wrapText="1"/>
    </xf>
    <xf numFmtId="0" fontId="117" fillId="33" borderId="10" xfId="169" applyNumberFormat="1" applyFont="1" applyFill="1" applyBorder="1" applyAlignment="1">
      <alignment horizontal="left" vertical="center" wrapText="1"/>
    </xf>
    <xf numFmtId="0" fontId="117" fillId="33" borderId="0" xfId="169" applyNumberFormat="1" applyFont="1" applyFill="1" applyAlignment="1">
      <alignment horizontal="center" vertical="center" wrapText="1"/>
    </xf>
    <xf numFmtId="49" fontId="130" fillId="35" borderId="17" xfId="0" applyNumberFormat="1" applyFont="1" applyFill="1" applyBorder="1" applyAlignment="1">
      <alignment vertical="center"/>
    </xf>
    <xf numFmtId="49" fontId="130" fillId="35" borderId="18" xfId="0" applyNumberFormat="1" applyFont="1" applyFill="1" applyBorder="1" applyAlignment="1">
      <alignment vertical="center"/>
    </xf>
    <xf numFmtId="0" fontId="117" fillId="33" borderId="10" xfId="171" applyFont="1" applyFill="1" applyBorder="1" applyAlignment="1">
      <alignment horizontal="left" vertical="center" wrapText="1"/>
    </xf>
    <xf numFmtId="166" fontId="119" fillId="33" borderId="10" xfId="164" applyNumberFormat="1" applyFont="1" applyFill="1" applyBorder="1" applyAlignment="1">
      <alignment horizontal="center" vertical="center"/>
    </xf>
    <xf numFmtId="0" fontId="109" fillId="33" borderId="10" xfId="164" applyFont="1" applyFill="1" applyBorder="1" applyAlignment="1">
      <alignment horizontal="left" vertical="center" wrapText="1"/>
    </xf>
    <xf numFmtId="0" fontId="109" fillId="33" borderId="10" xfId="164" applyFont="1" applyFill="1" applyBorder="1" applyAlignment="1">
      <alignment vertical="top" wrapText="1"/>
    </xf>
    <xf numFmtId="49" fontId="130" fillId="35" borderId="13" xfId="0" applyNumberFormat="1" applyFont="1" applyFill="1" applyBorder="1" applyAlignment="1">
      <alignment vertical="center"/>
    </xf>
    <xf numFmtId="166" fontId="119" fillId="0" borderId="13" xfId="164" applyNumberFormat="1" applyFont="1" applyBorder="1" applyAlignment="1">
      <alignment horizontal="center" vertical="center"/>
    </xf>
    <xf numFmtId="0" fontId="117" fillId="0" borderId="18" xfId="171" applyFont="1" applyBorder="1" applyAlignment="1">
      <alignment horizontal="center" vertical="center" wrapText="1"/>
    </xf>
    <xf numFmtId="49" fontId="116" fillId="29" borderId="10" xfId="0" applyNumberFormat="1" applyFont="1" applyFill="1" applyBorder="1" applyAlignment="1">
      <alignment horizontal="center" vertical="center"/>
    </xf>
    <xf numFmtId="49" fontId="116" fillId="29" borderId="10" xfId="0" applyNumberFormat="1" applyFont="1" applyFill="1" applyBorder="1" applyAlignment="1">
      <alignment horizontal="center" vertical="center" wrapText="1"/>
    </xf>
    <xf numFmtId="0" fontId="116" fillId="29" borderId="10" xfId="152" applyFont="1" applyFill="1" applyBorder="1" applyAlignment="1" applyProtection="1">
      <alignment horizontal="center" vertical="center" wrapText="1"/>
    </xf>
    <xf numFmtId="0" fontId="116" fillId="29" borderId="10" xfId="0" applyFont="1" applyFill="1" applyBorder="1" applyAlignment="1">
      <alignment horizontal="center" vertical="center"/>
    </xf>
    <xf numFmtId="0" fontId="117" fillId="0" borderId="18" xfId="0" applyFont="1" applyBorder="1" applyAlignment="1">
      <alignment horizontal="center" vertical="center" wrapText="1"/>
    </xf>
    <xf numFmtId="0" fontId="115" fillId="0" borderId="11" xfId="0" applyFont="1" applyBorder="1" applyAlignment="1">
      <alignment horizontal="center" vertical="top"/>
    </xf>
    <xf numFmtId="49" fontId="130" fillId="36"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0" fillId="36" borderId="17" xfId="0" applyNumberFormat="1" applyFont="1" applyFill="1" applyBorder="1" applyAlignment="1">
      <alignment vertical="center"/>
    </xf>
    <xf numFmtId="49" fontId="129" fillId="36" borderId="17" xfId="0" applyNumberFormat="1" applyFont="1" applyFill="1" applyBorder="1" applyAlignment="1">
      <alignment vertical="center"/>
    </xf>
    <xf numFmtId="49" fontId="130" fillId="36" borderId="18" xfId="0" applyNumberFormat="1" applyFont="1" applyFill="1" applyBorder="1" applyAlignment="1">
      <alignment vertical="center"/>
    </xf>
    <xf numFmtId="0" fontId="117" fillId="28" borderId="18" xfId="171" applyFont="1" applyFill="1" applyBorder="1" applyAlignment="1">
      <alignment horizontal="center" vertical="center" wrapText="1"/>
    </xf>
    <xf numFmtId="0" fontId="117" fillId="33" borderId="18" xfId="0" applyFont="1" applyFill="1" applyBorder="1" applyAlignment="1">
      <alignment horizontal="center" vertical="center" wrapText="1"/>
    </xf>
    <xf numFmtId="9" fontId="126" fillId="28" borderId="0" xfId="0" applyNumberFormat="1" applyFont="1" applyFill="1" applyAlignment="1">
      <alignment horizontal="center" vertical="center"/>
    </xf>
    <xf numFmtId="0" fontId="117" fillId="28" borderId="0" xfId="171" applyFont="1" applyFill="1" applyAlignment="1">
      <alignment horizontal="center" vertical="center"/>
    </xf>
    <xf numFmtId="0" fontId="117" fillId="0" borderId="0" xfId="0" applyFont="1" applyAlignment="1">
      <alignment horizontal="center" vertical="center" wrapText="1"/>
    </xf>
    <xf numFmtId="0" fontId="117" fillId="0" borderId="0" xfId="0" applyFont="1" applyAlignment="1">
      <alignment horizontal="center" vertical="center"/>
    </xf>
    <xf numFmtId="0" fontId="117" fillId="28" borderId="0" xfId="171" applyFont="1" applyFill="1" applyAlignment="1">
      <alignment horizontal="center" vertical="center" wrapText="1"/>
    </xf>
    <xf numFmtId="166" fontId="119" fillId="0" borderId="0" xfId="164" applyNumberFormat="1" applyFont="1" applyAlignment="1">
      <alignment horizontal="center" vertical="center"/>
    </xf>
    <xf numFmtId="0" fontId="0" fillId="0" borderId="0" xfId="0" applyAlignment="1">
      <alignment horizontal="left" vertical="center" wrapText="1"/>
    </xf>
    <xf numFmtId="0" fontId="115" fillId="0" borderId="11" xfId="0" applyFont="1" applyBorder="1" applyAlignment="1">
      <alignment horizontal="center" vertical="center"/>
    </xf>
    <xf numFmtId="0" fontId="116" fillId="0" borderId="10" xfId="152" applyFont="1" applyBorder="1" applyAlignment="1" applyProtection="1">
      <alignment vertical="center" wrapText="1"/>
    </xf>
    <xf numFmtId="0" fontId="117" fillId="28" borderId="10" xfId="169" applyNumberFormat="1" applyFont="1" applyFill="1" applyBorder="1" applyAlignment="1">
      <alignment vertical="center" wrapText="1"/>
    </xf>
    <xf numFmtId="14" fontId="117" fillId="28" borderId="10" xfId="241" applyNumberFormat="1" applyFont="1" applyFill="1" applyBorder="1" applyAlignment="1">
      <alignment horizontal="left" vertical="center" wrapText="1"/>
    </xf>
    <xf numFmtId="166" fontId="117" fillId="0" borderId="10" xfId="164" applyNumberFormat="1" applyFont="1" applyBorder="1" applyAlignment="1">
      <alignment horizontal="center" vertical="center"/>
    </xf>
    <xf numFmtId="0" fontId="117" fillId="28" borderId="10" xfId="169" applyNumberFormat="1" applyFont="1" applyFill="1" applyBorder="1" applyAlignment="1">
      <alignment vertical="top" wrapText="1"/>
    </xf>
    <xf numFmtId="0" fontId="116" fillId="28" borderId="10" xfId="164" applyFont="1" applyFill="1" applyBorder="1" applyAlignment="1">
      <alignment horizontal="center" vertical="center"/>
    </xf>
    <xf numFmtId="0" fontId="109" fillId="28" borderId="10" xfId="169" applyNumberFormat="1" applyFont="1" applyFill="1" applyBorder="1" applyAlignment="1">
      <alignment horizontal="left" vertical="center" wrapText="1"/>
    </xf>
    <xf numFmtId="0" fontId="109" fillId="28" borderId="23" xfId="169" applyNumberFormat="1" applyFont="1" applyFill="1" applyBorder="1" applyAlignment="1">
      <alignment horizontal="left" vertical="center" wrapText="1"/>
    </xf>
    <xf numFmtId="0" fontId="117" fillId="32" borderId="17" xfId="169" applyNumberFormat="1" applyFont="1" applyFill="1" applyBorder="1" applyAlignment="1">
      <alignment horizontal="left" vertical="top" wrapText="1"/>
    </xf>
    <xf numFmtId="14" fontId="117" fillId="32" borderId="18" xfId="241" applyNumberFormat="1" applyFont="1" applyFill="1" applyBorder="1" applyAlignment="1">
      <alignment horizontal="left" vertical="top" wrapText="1"/>
    </xf>
    <xf numFmtId="0" fontId="117" fillId="33" borderId="18" xfId="169" applyNumberFormat="1" applyFont="1" applyFill="1" applyBorder="1" applyAlignment="1">
      <alignment horizontal="center" vertical="center" wrapText="1"/>
    </xf>
    <xf numFmtId="0" fontId="115" fillId="0" borderId="15" xfId="0" applyFont="1" applyBorder="1" applyAlignment="1">
      <alignment horizontal="center" vertical="top"/>
    </xf>
    <xf numFmtId="0" fontId="116" fillId="32" borderId="17" xfId="169" applyNumberFormat="1" applyFont="1" applyFill="1" applyBorder="1" applyAlignment="1">
      <alignment horizontal="left" vertical="top" wrapText="1"/>
    </xf>
    <xf numFmtId="0" fontId="117" fillId="32" borderId="17" xfId="169" applyNumberFormat="1" applyFont="1" applyFill="1" applyBorder="1" applyAlignment="1">
      <alignment horizontal="left" vertical="center" wrapText="1"/>
    </xf>
    <xf numFmtId="0" fontId="117" fillId="33" borderId="12" xfId="169" applyNumberFormat="1" applyFont="1" applyFill="1" applyBorder="1" applyAlignment="1">
      <alignment horizontal="left" wrapText="1"/>
    </xf>
    <xf numFmtId="0" fontId="117" fillId="33" borderId="15" xfId="169" applyNumberFormat="1" applyFont="1" applyFill="1" applyBorder="1" applyAlignment="1">
      <alignment horizontal="left" wrapText="1"/>
    </xf>
    <xf numFmtId="0" fontId="117" fillId="33" borderId="11" xfId="169" applyNumberFormat="1" applyFont="1" applyFill="1" applyBorder="1" applyAlignment="1">
      <alignment horizontal="left" wrapText="1"/>
    </xf>
    <xf numFmtId="0" fontId="117" fillId="33" borderId="12" xfId="169" applyNumberFormat="1" applyFont="1" applyFill="1" applyBorder="1" applyAlignment="1">
      <alignment horizontal="center" vertical="center" wrapText="1"/>
    </xf>
    <xf numFmtId="0" fontId="117" fillId="33" borderId="0" xfId="169" applyNumberFormat="1" applyFont="1" applyFill="1" applyAlignment="1">
      <alignment horizontal="left" wrapText="1"/>
    </xf>
    <xf numFmtId="0" fontId="117" fillId="28" borderId="0" xfId="169" applyNumberFormat="1" applyFont="1" applyFill="1" applyAlignment="1">
      <alignment horizontal="center" vertical="center" wrapText="1"/>
    </xf>
    <xf numFmtId="14" fontId="109" fillId="33" borderId="0" xfId="241" applyNumberFormat="1" applyFont="1" applyFill="1" applyAlignment="1">
      <alignment horizontal="center" vertical="center" wrapText="1"/>
    </xf>
    <xf numFmtId="0" fontId="116" fillId="28" borderId="0" xfId="169" applyNumberFormat="1" applyFont="1" applyFill="1" applyAlignment="1">
      <alignment horizontal="left" vertical="top" wrapText="1"/>
    </xf>
    <xf numFmtId="0" fontId="116" fillId="28" borderId="17" xfId="169" applyNumberFormat="1" applyFont="1" applyFill="1" applyBorder="1" applyAlignment="1">
      <alignment horizontal="left" vertical="top" wrapText="1"/>
    </xf>
    <xf numFmtId="0" fontId="117" fillId="33" borderId="17" xfId="169" applyNumberFormat="1" applyFont="1" applyFill="1" applyBorder="1" applyAlignment="1">
      <alignment horizontal="center" vertical="center" wrapText="1"/>
    </xf>
    <xf numFmtId="14" fontId="117" fillId="33" borderId="17" xfId="241" applyNumberFormat="1" applyFont="1" applyFill="1" applyBorder="1" applyAlignment="1">
      <alignment horizontal="center" vertical="center" wrapText="1"/>
    </xf>
    <xf numFmtId="166" fontId="119" fillId="0" borderId="17" xfId="164" applyNumberFormat="1" applyFont="1" applyBorder="1" applyAlignment="1">
      <alignment horizontal="center" vertical="center"/>
    </xf>
    <xf numFmtId="0" fontId="117" fillId="33" borderId="17" xfId="169" applyNumberFormat="1" applyFont="1" applyFill="1" applyBorder="1" applyAlignment="1">
      <alignment horizontal="left" vertical="top" wrapText="1"/>
    </xf>
    <xf numFmtId="14" fontId="117" fillId="33" borderId="17" xfId="241" applyNumberFormat="1" applyFont="1" applyFill="1" applyBorder="1" applyAlignment="1">
      <alignment horizontal="left" vertical="top" wrapText="1"/>
    </xf>
    <xf numFmtId="0" fontId="117" fillId="0" borderId="17" xfId="164" applyFont="1" applyBorder="1"/>
    <xf numFmtId="0" fontId="117" fillId="0" borderId="0" xfId="164" applyFont="1"/>
    <xf numFmtId="14" fontId="117" fillId="28" borderId="17" xfId="241" applyNumberFormat="1" applyFont="1" applyFill="1" applyBorder="1" applyAlignment="1">
      <alignment horizontal="left" vertical="top" wrapText="1"/>
    </xf>
    <xf numFmtId="0" fontId="113" fillId="33" borderId="0" xfId="152" applyFont="1" applyFill="1" applyBorder="1" applyAlignment="1" applyProtection="1">
      <alignment horizontal="center" vertical="center" wrapText="1"/>
    </xf>
    <xf numFmtId="0" fontId="98" fillId="33" borderId="0" xfId="152" applyFont="1" applyFill="1" applyBorder="1" applyAlignment="1" applyProtection="1">
      <alignment horizontal="center" vertical="center" wrapText="1"/>
    </xf>
    <xf numFmtId="0" fontId="117" fillId="33" borderId="0" xfId="164" applyFont="1" applyFill="1"/>
    <xf numFmtId="0" fontId="113" fillId="33" borderId="0" xfId="164" applyFont="1" applyFill="1"/>
    <xf numFmtId="14" fontId="117" fillId="32" borderId="18" xfId="241" applyNumberFormat="1" applyFont="1" applyFill="1" applyBorder="1" applyAlignment="1">
      <alignment vertical="top" wrapText="1"/>
    </xf>
    <xf numFmtId="0" fontId="0" fillId="32" borderId="17" xfId="0" applyFill="1" applyBorder="1" applyAlignment="1">
      <alignment horizontal="center"/>
    </xf>
    <xf numFmtId="49" fontId="132" fillId="32" borderId="13" xfId="0" applyNumberFormat="1" applyFont="1" applyFill="1" applyBorder="1" applyAlignment="1">
      <alignment horizontal="center" vertical="top"/>
    </xf>
    <xf numFmtId="49" fontId="130" fillId="32" borderId="17" xfId="0" applyNumberFormat="1" applyFont="1" applyFill="1" applyBorder="1" applyAlignment="1">
      <alignment horizontal="left" vertical="top"/>
    </xf>
    <xf numFmtId="49" fontId="132" fillId="32" borderId="18" xfId="0" applyNumberFormat="1" applyFont="1" applyFill="1" applyBorder="1" applyAlignment="1">
      <alignment horizontal="center" vertical="top"/>
    </xf>
    <xf numFmtId="0" fontId="117" fillId="28" borderId="15" xfId="169" applyNumberFormat="1" applyFont="1" applyFill="1" applyBorder="1" applyAlignment="1">
      <alignment horizontal="left" vertical="center" wrapText="1"/>
    </xf>
    <xf numFmtId="0" fontId="117" fillId="28" borderId="11" xfId="169" applyNumberFormat="1" applyFont="1" applyFill="1" applyBorder="1" applyAlignment="1">
      <alignment horizontal="left" vertical="center" wrapText="1"/>
    </xf>
    <xf numFmtId="0" fontId="99" fillId="0" borderId="0" xfId="0" applyFont="1" applyAlignment="1">
      <alignment vertical="top"/>
    </xf>
    <xf numFmtId="0" fontId="136" fillId="32" borderId="0" xfId="0" applyFont="1" applyFill="1" applyAlignment="1">
      <alignment vertical="center"/>
    </xf>
    <xf numFmtId="0" fontId="136" fillId="32" borderId="0" xfId="0" applyFont="1" applyFill="1"/>
    <xf numFmtId="0" fontId="138" fillId="32" borderId="0" xfId="0" applyFont="1" applyFill="1"/>
    <xf numFmtId="0" fontId="132" fillId="32" borderId="0" xfId="0" applyFont="1" applyFill="1"/>
    <xf numFmtId="0" fontId="130" fillId="32" borderId="0" xfId="0" applyFont="1" applyFill="1"/>
    <xf numFmtId="0" fontId="137" fillId="32" borderId="0" xfId="152" applyFont="1" applyFill="1" applyAlignment="1" applyProtection="1"/>
    <xf numFmtId="0" fontId="139" fillId="32" borderId="0" xfId="152" applyFont="1" applyFill="1" applyAlignment="1" applyProtection="1"/>
    <xf numFmtId="0" fontId="137" fillId="32" borderId="0" xfId="0" applyFont="1" applyFill="1"/>
    <xf numFmtId="0" fontId="140" fillId="0" borderId="0" xfId="0" applyFont="1"/>
    <xf numFmtId="0" fontId="115" fillId="28" borderId="16" xfId="164" applyFont="1" applyFill="1" applyBorder="1" applyAlignment="1">
      <alignment vertical="center"/>
    </xf>
    <xf numFmtId="0" fontId="17" fillId="28" borderId="0" xfId="164" applyFont="1" applyFill="1" applyAlignment="1">
      <alignment vertical="center"/>
    </xf>
    <xf numFmtId="0" fontId="115" fillId="30" borderId="16" xfId="0" applyFont="1" applyFill="1" applyBorder="1" applyAlignment="1">
      <alignment horizontal="left" vertical="top"/>
    </xf>
    <xf numFmtId="0" fontId="115" fillId="30" borderId="0" xfId="0" applyFont="1" applyFill="1" applyAlignment="1">
      <alignment horizontal="center" vertical="top"/>
    </xf>
    <xf numFmtId="0" fontId="116" fillId="31" borderId="13" xfId="0" applyFont="1" applyFill="1" applyBorder="1" applyAlignment="1">
      <alignment horizontal="center" vertical="center"/>
    </xf>
    <xf numFmtId="0" fontId="106" fillId="33" borderId="0" xfId="0" applyFont="1" applyFill="1"/>
    <xf numFmtId="0" fontId="110" fillId="33" borderId="0" xfId="152" applyFont="1" applyFill="1" applyAlignment="1" applyProtection="1">
      <alignment vertical="center" wrapText="1"/>
    </xf>
    <xf numFmtId="0" fontId="100" fillId="33" borderId="0" xfId="0" applyFont="1" applyFill="1"/>
    <xf numFmtId="0" fontId="116" fillId="31" borderId="17" xfId="0" applyFont="1" applyFill="1" applyBorder="1" applyAlignment="1">
      <alignment horizontal="center" vertical="center"/>
    </xf>
    <xf numFmtId="49" fontId="116" fillId="29" borderId="13" xfId="0" applyNumberFormat="1" applyFont="1" applyFill="1" applyBorder="1" applyAlignment="1">
      <alignment horizontal="center" vertical="center" wrapText="1"/>
    </xf>
    <xf numFmtId="0" fontId="116" fillId="29" borderId="18" xfId="152" applyFont="1" applyFill="1" applyBorder="1" applyAlignment="1" applyProtection="1">
      <alignment horizontal="center" vertical="center" wrapText="1"/>
    </xf>
    <xf numFmtId="0" fontId="116" fillId="29" borderId="10" xfId="152" applyFont="1" applyFill="1" applyBorder="1" applyAlignment="1" applyProtection="1">
      <alignment horizontal="center" vertical="center"/>
    </xf>
    <xf numFmtId="49" fontId="130" fillId="35" borderId="17" xfId="0" applyNumberFormat="1" applyFont="1" applyFill="1" applyBorder="1" applyAlignment="1">
      <alignment vertical="top"/>
    </xf>
    <xf numFmtId="0" fontId="0" fillId="0" borderId="27" xfId="0" applyBorder="1"/>
    <xf numFmtId="0" fontId="0" fillId="0" borderId="14" xfId="0" applyBorder="1"/>
    <xf numFmtId="9" fontId="12" fillId="33" borderId="0" xfId="181" applyFont="1" applyFill="1" applyBorder="1" applyAlignment="1" applyProtection="1"/>
    <xf numFmtId="9" fontId="0" fillId="33" borderId="0" xfId="180" applyFont="1" applyFill="1"/>
    <xf numFmtId="0" fontId="11" fillId="33" borderId="0" xfId="0" applyFont="1" applyFill="1"/>
    <xf numFmtId="0" fontId="124" fillId="28" borderId="0" xfId="0" applyFont="1" applyFill="1"/>
    <xf numFmtId="0" fontId="124" fillId="28" borderId="20" xfId="0" applyFont="1" applyFill="1" applyBorder="1"/>
    <xf numFmtId="49" fontId="116" fillId="28" borderId="21" xfId="0" applyNumberFormat="1" applyFont="1" applyFill="1" applyBorder="1"/>
    <xf numFmtId="0" fontId="124" fillId="28" borderId="16" xfId="0" applyFont="1" applyFill="1" applyBorder="1"/>
    <xf numFmtId="0" fontId="116" fillId="0" borderId="0" xfId="0" applyFont="1" applyAlignment="1">
      <alignment vertical="center"/>
    </xf>
    <xf numFmtId="49" fontId="142" fillId="28" borderId="0" xfId="0" applyNumberFormat="1" applyFont="1" applyFill="1" applyAlignment="1">
      <alignment vertical="center"/>
    </xf>
    <xf numFmtId="0" fontId="143" fillId="0" borderId="0" xfId="0" applyFont="1"/>
    <xf numFmtId="49" fontId="124" fillId="28" borderId="0" xfId="0" applyNumberFormat="1" applyFont="1" applyFill="1" applyAlignment="1">
      <alignment horizontal="center"/>
    </xf>
    <xf numFmtId="49" fontId="124" fillId="28" borderId="0" xfId="0" applyNumberFormat="1" applyFont="1" applyFill="1" applyAlignment="1">
      <alignment horizontal="left" vertical="center"/>
    </xf>
    <xf numFmtId="0" fontId="124" fillId="28" borderId="0" xfId="0" applyFont="1" applyFill="1" applyAlignment="1">
      <alignment horizontal="center" vertical="center"/>
    </xf>
    <xf numFmtId="0" fontId="117" fillId="33" borderId="13" xfId="0" applyFont="1" applyFill="1" applyBorder="1" applyAlignment="1">
      <alignment horizontal="center" vertical="center"/>
    </xf>
    <xf numFmtId="0" fontId="117" fillId="33" borderId="17" xfId="0" applyFont="1" applyFill="1" applyBorder="1" applyAlignment="1">
      <alignment horizontal="center" vertical="center" wrapText="1"/>
    </xf>
    <xf numFmtId="0" fontId="117" fillId="33" borderId="10" xfId="152" applyFont="1" applyFill="1" applyBorder="1" applyAlignment="1" applyProtection="1">
      <alignment horizontal="center" vertical="center"/>
    </xf>
    <xf numFmtId="0" fontId="117" fillId="28" borderId="13" xfId="0" applyFont="1" applyFill="1" applyBorder="1" applyAlignment="1">
      <alignment horizontal="left"/>
    </xf>
    <xf numFmtId="0" fontId="117" fillId="0" borderId="17" xfId="0" applyFont="1" applyBorder="1" applyAlignment="1">
      <alignment horizontal="center" vertical="center"/>
    </xf>
    <xf numFmtId="0" fontId="117" fillId="0" borderId="17" xfId="0" applyFont="1" applyBorder="1" applyAlignment="1">
      <alignment horizontal="center" vertical="center" wrapText="1"/>
    </xf>
    <xf numFmtId="0" fontId="117" fillId="33" borderId="17" xfId="152" applyFont="1" applyFill="1" applyBorder="1" applyAlignment="1" applyProtection="1">
      <alignment horizontal="center" vertical="center"/>
    </xf>
    <xf numFmtId="0" fontId="117" fillId="0" borderId="17" xfId="164" applyFont="1" applyBorder="1" applyAlignment="1">
      <alignment horizontal="center" vertical="center" wrapText="1"/>
    </xf>
    <xf numFmtId="0" fontId="0" fillId="0" borderId="17" xfId="0" applyBorder="1" applyAlignment="1">
      <alignment vertical="top" wrapText="1"/>
    </xf>
    <xf numFmtId="166" fontId="117" fillId="33" borderId="17" xfId="0" applyNumberFormat="1" applyFont="1" applyFill="1" applyBorder="1" applyAlignment="1">
      <alignment horizontal="center" vertical="center" wrapText="1"/>
    </xf>
    <xf numFmtId="0" fontId="117" fillId="33" borderId="13" xfId="0" applyFont="1" applyFill="1" applyBorder="1" applyAlignment="1">
      <alignment horizontal="left"/>
    </xf>
    <xf numFmtId="0" fontId="117" fillId="33" borderId="17" xfId="0" applyFont="1" applyFill="1" applyBorder="1" applyAlignment="1">
      <alignment horizontal="center" vertical="center"/>
    </xf>
    <xf numFmtId="0" fontId="117" fillId="33" borderId="17" xfId="164" applyFont="1" applyFill="1" applyBorder="1" applyAlignment="1">
      <alignment horizontal="center" vertical="center"/>
    </xf>
    <xf numFmtId="0" fontId="117" fillId="33" borderId="17" xfId="164" applyFont="1" applyFill="1" applyBorder="1" applyAlignment="1">
      <alignment horizontal="center" vertical="center" wrapText="1"/>
    </xf>
    <xf numFmtId="0" fontId="116" fillId="33" borderId="17" xfId="0" applyFont="1" applyFill="1" applyBorder="1" applyAlignment="1">
      <alignment horizontal="center" vertical="top" wrapText="1"/>
    </xf>
    <xf numFmtId="0" fontId="124" fillId="33" borderId="0" xfId="0" applyFont="1" applyFill="1"/>
    <xf numFmtId="0" fontId="142" fillId="33" borderId="0" xfId="0" applyFont="1" applyFill="1" applyAlignment="1">
      <alignment horizontal="center" vertical="center"/>
    </xf>
    <xf numFmtId="0" fontId="121" fillId="33" borderId="0" xfId="0" applyFont="1" applyFill="1" applyAlignment="1">
      <alignment horizontal="center" vertical="center"/>
    </xf>
    <xf numFmtId="0" fontId="121" fillId="33" borderId="0" xfId="0" applyFont="1" applyFill="1" applyAlignment="1">
      <alignment horizontal="left" vertical="center"/>
    </xf>
    <xf numFmtId="0" fontId="122" fillId="33" borderId="10" xfId="0" applyFont="1" applyFill="1" applyBorder="1" applyAlignment="1">
      <alignment horizontal="left"/>
    </xf>
    <xf numFmtId="0" fontId="115" fillId="0" borderId="16" xfId="0" applyFont="1" applyBorder="1" applyAlignment="1">
      <alignment vertical="center"/>
    </xf>
    <xf numFmtId="49" fontId="125" fillId="28" borderId="0" xfId="0" applyNumberFormat="1" applyFont="1" applyFill="1" applyAlignment="1">
      <alignment horizontal="left" vertical="center"/>
    </xf>
    <xf numFmtId="0" fontId="0" fillId="32" borderId="19" xfId="0" applyFill="1" applyBorder="1" applyAlignment="1">
      <alignment horizontal="center" vertical="center" wrapText="1"/>
    </xf>
    <xf numFmtId="0" fontId="117" fillId="28" borderId="0" xfId="169" applyNumberFormat="1" applyFont="1" applyFill="1" applyAlignment="1">
      <alignment horizontal="left" vertical="center" wrapText="1"/>
    </xf>
    <xf numFmtId="14" fontId="117" fillId="28" borderId="0" xfId="241" applyNumberFormat="1" applyFont="1" applyFill="1" applyAlignment="1">
      <alignment horizontal="left" vertical="center" wrapText="1"/>
    </xf>
    <xf numFmtId="166" fontId="117" fillId="0" borderId="0" xfId="164" applyNumberFormat="1" applyFont="1" applyAlignment="1">
      <alignment horizontal="center" vertical="center"/>
    </xf>
    <xf numFmtId="0" fontId="0" fillId="0" borderId="15" xfId="0" applyBorder="1" applyAlignment="1">
      <alignment vertical="center"/>
    </xf>
    <xf numFmtId="0" fontId="117" fillId="33" borderId="26" xfId="0" applyFont="1" applyFill="1" applyBorder="1"/>
    <xf numFmtId="0" fontId="117" fillId="33" borderId="22" xfId="0" applyFont="1" applyFill="1" applyBorder="1" applyAlignment="1">
      <alignment horizontal="center" vertical="center" wrapText="1"/>
    </xf>
    <xf numFmtId="0" fontId="117" fillId="33" borderId="22" xfId="0" applyFont="1" applyFill="1" applyBorder="1" applyAlignment="1">
      <alignment horizontal="center" vertical="center"/>
    </xf>
    <xf numFmtId="166" fontId="117" fillId="33" borderId="22" xfId="0" applyNumberFormat="1" applyFont="1" applyFill="1" applyBorder="1" applyAlignment="1">
      <alignment horizontal="center" vertical="center" wrapText="1"/>
    </xf>
    <xf numFmtId="0" fontId="117" fillId="33" borderId="22" xfId="0" applyFont="1" applyFill="1" applyBorder="1" applyAlignment="1">
      <alignment horizontal="center" vertical="distributed" wrapText="1"/>
    </xf>
    <xf numFmtId="0" fontId="0" fillId="0" borderId="12" xfId="0" applyBorder="1"/>
    <xf numFmtId="0" fontId="115"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0" fontId="0" fillId="0" borderId="12" xfId="0" applyBorder="1" applyAlignment="1">
      <alignment vertical="center"/>
    </xf>
    <xf numFmtId="49" fontId="130" fillId="0" borderId="10" xfId="0" applyNumberFormat="1" applyFont="1" applyBorder="1" applyAlignment="1">
      <alignment horizontal="center" vertical="center"/>
    </xf>
    <xf numFmtId="0" fontId="117" fillId="0" borderId="30" xfId="0" applyFont="1" applyBorder="1" applyAlignment="1">
      <alignment horizontal="center" vertical="center"/>
    </xf>
    <xf numFmtId="0" fontId="117" fillId="33" borderId="30" xfId="0" applyFont="1" applyFill="1" applyBorder="1" applyAlignment="1">
      <alignment horizontal="center" vertical="center"/>
    </xf>
    <xf numFmtId="0" fontId="117" fillId="28" borderId="30" xfId="169" applyNumberFormat="1" applyFont="1" applyFill="1" applyBorder="1" applyAlignment="1">
      <alignment horizontal="left" vertical="center" wrapText="1"/>
    </xf>
    <xf numFmtId="0" fontId="120" fillId="0" borderId="30" xfId="0" applyFont="1" applyBorder="1" applyAlignment="1">
      <alignment horizontal="center" vertical="center" wrapText="1"/>
    </xf>
    <xf numFmtId="0" fontId="117" fillId="0" borderId="30" xfId="0" applyFont="1" applyBorder="1" applyAlignment="1">
      <alignment horizontal="center" vertical="center" wrapText="1"/>
    </xf>
    <xf numFmtId="0" fontId="117" fillId="28" borderId="10" xfId="169" applyNumberFormat="1" applyFont="1" applyFill="1" applyBorder="1" applyAlignment="1">
      <alignment horizontal="left" wrapText="1"/>
    </xf>
    <xf numFmtId="166" fontId="117" fillId="28" borderId="10" xfId="169" applyNumberFormat="1" applyFont="1" applyFill="1" applyBorder="1" applyAlignment="1">
      <alignment horizontal="center" vertical="center" wrapText="1"/>
    </xf>
    <xf numFmtId="0" fontId="117" fillId="0" borderId="31" xfId="0" applyFont="1" applyBorder="1" applyAlignment="1">
      <alignment horizontal="center" vertical="center"/>
    </xf>
    <xf numFmtId="0" fontId="109" fillId="33" borderId="10" xfId="164" applyFont="1" applyFill="1" applyBorder="1" applyAlignment="1">
      <alignment vertical="center" wrapText="1"/>
    </xf>
    <xf numFmtId="0" fontId="115" fillId="0" borderId="11" xfId="0" applyFont="1" applyBorder="1" applyAlignment="1">
      <alignment horizontal="center"/>
    </xf>
    <xf numFmtId="0" fontId="0" fillId="0" borderId="15" xfId="0" applyBorder="1" applyAlignment="1">
      <alignment horizontal="center"/>
    </xf>
    <xf numFmtId="0" fontId="0" fillId="32" borderId="25" xfId="0" applyFill="1" applyBorder="1" applyAlignment="1">
      <alignment horizontal="center" vertical="center" wrapText="1"/>
    </xf>
    <xf numFmtId="0" fontId="117" fillId="28" borderId="31" xfId="169" applyNumberFormat="1" applyFont="1" applyFill="1" applyBorder="1" applyAlignment="1">
      <alignment horizontal="center" vertical="center" wrapText="1"/>
    </xf>
    <xf numFmtId="0" fontId="117" fillId="28" borderId="31" xfId="169" applyNumberFormat="1" applyFont="1" applyFill="1" applyBorder="1" applyAlignment="1">
      <alignment horizontal="left" vertical="center" wrapText="1"/>
    </xf>
    <xf numFmtId="0" fontId="117" fillId="33" borderId="31" xfId="164" applyFont="1" applyFill="1" applyBorder="1" applyAlignment="1">
      <alignment horizontal="center" vertical="center"/>
    </xf>
    <xf numFmtId="14" fontId="117" fillId="33" borderId="31" xfId="241" applyNumberFormat="1" applyFont="1" applyFill="1" applyBorder="1" applyAlignment="1">
      <alignment horizontal="center" vertical="center" wrapText="1"/>
    </xf>
    <xf numFmtId="0" fontId="115" fillId="0" borderId="29" xfId="0" applyFont="1" applyBorder="1" applyAlignment="1">
      <alignment horizontal="center" vertical="top"/>
    </xf>
    <xf numFmtId="0" fontId="117" fillId="28" borderId="31" xfId="171" applyFont="1" applyFill="1" applyBorder="1" applyAlignment="1">
      <alignment horizontal="center" vertical="center" wrapText="1"/>
    </xf>
    <xf numFmtId="0" fontId="117" fillId="0" borderId="31" xfId="0" applyFont="1" applyBorder="1" applyAlignment="1">
      <alignment horizontal="center" vertical="center" wrapText="1"/>
    </xf>
    <xf numFmtId="0" fontId="117" fillId="33" borderId="31" xfId="171" applyFont="1" applyFill="1" applyBorder="1" applyAlignment="1">
      <alignment horizontal="center" vertical="center" wrapText="1"/>
    </xf>
    <xf numFmtId="0" fontId="117" fillId="0" borderId="15" xfId="0" applyFont="1" applyBorder="1" applyAlignment="1">
      <alignment horizontal="left" vertical="center" wrapText="1"/>
    </xf>
    <xf numFmtId="0" fontId="117" fillId="33" borderId="31" xfId="171" applyFont="1" applyFill="1" applyBorder="1" applyAlignment="1">
      <alignment horizontal="center" vertical="center"/>
    </xf>
    <xf numFmtId="0" fontId="117" fillId="33" borderId="33" xfId="171" applyFont="1" applyFill="1" applyBorder="1" applyAlignment="1">
      <alignment horizontal="center" vertical="center" wrapText="1"/>
    </xf>
    <xf numFmtId="0" fontId="117" fillId="28" borderId="33" xfId="171" applyFont="1" applyFill="1" applyBorder="1" applyAlignment="1">
      <alignment horizontal="center" vertical="center"/>
    </xf>
    <xf numFmtId="0" fontId="134" fillId="33" borderId="33" xfId="0" applyFont="1" applyFill="1" applyBorder="1" applyAlignment="1">
      <alignment horizontal="center" vertical="center" wrapText="1"/>
    </xf>
    <xf numFmtId="0" fontId="117" fillId="33" borderId="33" xfId="171" applyFont="1" applyFill="1" applyBorder="1" applyAlignment="1">
      <alignment horizontal="center" vertical="center"/>
    </xf>
    <xf numFmtId="0" fontId="117" fillId="28" borderId="33" xfId="171" applyFont="1" applyFill="1" applyBorder="1" applyAlignment="1">
      <alignment horizontal="center" vertical="center" wrapText="1"/>
    </xf>
    <xf numFmtId="0" fontId="117" fillId="0" borderId="29" xfId="0" applyFont="1" applyBorder="1" applyAlignment="1">
      <alignment vertical="center" wrapText="1"/>
    </xf>
    <xf numFmtId="0" fontId="117" fillId="28" borderId="34" xfId="169" applyNumberFormat="1" applyFont="1" applyFill="1" applyBorder="1" applyAlignment="1">
      <alignment horizontal="left" vertical="center" wrapText="1"/>
    </xf>
    <xf numFmtId="0" fontId="117" fillId="0" borderId="36" xfId="0" applyFont="1" applyBorder="1" applyAlignment="1">
      <alignment horizontal="center" vertical="center"/>
    </xf>
    <xf numFmtId="0" fontId="117" fillId="0" borderId="36" xfId="0" applyFont="1" applyBorder="1" applyAlignment="1">
      <alignment horizontal="center" vertical="center" wrapText="1"/>
    </xf>
    <xf numFmtId="49" fontId="116" fillId="0" borderId="36" xfId="0" applyNumberFormat="1" applyFont="1" applyBorder="1" applyAlignment="1">
      <alignment horizontal="center" vertical="center"/>
    </xf>
    <xf numFmtId="0" fontId="117" fillId="0" borderId="36" xfId="0" applyFont="1" applyBorder="1" applyAlignment="1">
      <alignment horizontal="left" vertical="center" wrapText="1"/>
    </xf>
    <xf numFmtId="166" fontId="117" fillId="0" borderId="36" xfId="0" applyNumberFormat="1" applyFont="1" applyBorder="1" applyAlignment="1">
      <alignment horizontal="center" vertical="center"/>
    </xf>
    <xf numFmtId="0" fontId="117" fillId="28" borderId="12" xfId="169" applyNumberFormat="1" applyFont="1" applyFill="1" applyBorder="1" applyAlignment="1">
      <alignment horizontal="left" vertical="center" wrapText="1"/>
    </xf>
    <xf numFmtId="0" fontId="0" fillId="32" borderId="13" xfId="0" applyFill="1" applyBorder="1" applyAlignment="1">
      <alignment horizontal="center"/>
    </xf>
    <xf numFmtId="0" fontId="117" fillId="33" borderId="12" xfId="169" applyNumberFormat="1" applyFont="1" applyFill="1" applyBorder="1" applyAlignment="1">
      <alignment horizontal="left" vertical="center" wrapText="1"/>
    </xf>
    <xf numFmtId="0" fontId="117" fillId="28" borderId="17" xfId="169" applyNumberFormat="1" applyFont="1" applyFill="1" applyBorder="1" applyAlignment="1">
      <alignment horizontal="center" vertical="center" wrapText="1"/>
    </xf>
    <xf numFmtId="49" fontId="115" fillId="33" borderId="10" xfId="0" applyNumberFormat="1" applyFont="1" applyFill="1" applyBorder="1" applyAlignment="1">
      <alignment horizontal="center" vertical="center"/>
    </xf>
    <xf numFmtId="49" fontId="115" fillId="33" borderId="12" xfId="0" applyNumberFormat="1" applyFont="1" applyFill="1" applyBorder="1" applyAlignment="1">
      <alignment horizontal="center" vertical="center"/>
    </xf>
    <xf numFmtId="0" fontId="98" fillId="33" borderId="0" xfId="164" applyFont="1" applyFill="1"/>
    <xf numFmtId="0" fontId="98" fillId="0" borderId="0" xfId="164" applyFont="1"/>
    <xf numFmtId="166" fontId="117" fillId="0" borderId="11" xfId="164" applyNumberFormat="1" applyFont="1" applyBorder="1" applyAlignment="1">
      <alignment horizontal="center" vertical="center"/>
    </xf>
    <xf numFmtId="0" fontId="117" fillId="33" borderId="0" xfId="152" applyFont="1" applyFill="1" applyBorder="1" applyAlignment="1" applyProtection="1">
      <alignment horizontal="center" vertical="center" wrapText="1"/>
    </xf>
    <xf numFmtId="0" fontId="114" fillId="33" borderId="0" xfId="164" applyFont="1" applyFill="1"/>
    <xf numFmtId="0" fontId="11" fillId="0" borderId="10" xfId="0" applyFont="1" applyBorder="1"/>
    <xf numFmtId="0" fontId="11" fillId="32" borderId="17" xfId="0" applyFont="1" applyFill="1" applyBorder="1" applyAlignment="1">
      <alignment horizontal="center"/>
    </xf>
    <xf numFmtId="0" fontId="11" fillId="32" borderId="18" xfId="0" applyFont="1" applyFill="1" applyBorder="1" applyAlignment="1">
      <alignment horizontal="center"/>
    </xf>
    <xf numFmtId="166" fontId="117" fillId="32" borderId="25" xfId="164" applyNumberFormat="1" applyFont="1" applyFill="1" applyBorder="1" applyAlignment="1">
      <alignment horizontal="center" vertical="center"/>
    </xf>
    <xf numFmtId="166" fontId="117" fillId="32" borderId="13" xfId="164" applyNumberFormat="1" applyFont="1" applyFill="1" applyBorder="1" applyAlignment="1">
      <alignment horizontal="center" vertical="center"/>
    </xf>
    <xf numFmtId="0" fontId="145" fillId="0" borderId="10" xfId="152" applyFont="1" applyBorder="1" applyAlignment="1" applyProtection="1"/>
    <xf numFmtId="0" fontId="11" fillId="32" borderId="18" xfId="0" applyFont="1" applyFill="1" applyBorder="1" applyAlignment="1">
      <alignment horizontal="left" vertical="top" wrapText="1"/>
    </xf>
    <xf numFmtId="0" fontId="145" fillId="0" borderId="12" xfId="152" applyFont="1" applyBorder="1" applyAlignment="1" applyProtection="1"/>
    <xf numFmtId="0" fontId="145" fillId="0" borderId="15" xfId="152" applyFont="1" applyBorder="1" applyAlignment="1" applyProtection="1"/>
    <xf numFmtId="0" fontId="146" fillId="0" borderId="15" xfId="152" applyFont="1" applyBorder="1" applyAlignment="1" applyProtection="1"/>
    <xf numFmtId="0" fontId="11" fillId="0" borderId="12" xfId="0" applyFont="1" applyBorder="1"/>
    <xf numFmtId="0" fontId="11" fillId="0" borderId="13" xfId="0" applyFont="1" applyBorder="1"/>
    <xf numFmtId="166" fontId="117" fillId="0" borderId="17" xfId="164" applyNumberFormat="1" applyFont="1" applyBorder="1" applyAlignment="1">
      <alignment horizontal="center" vertical="center"/>
    </xf>
    <xf numFmtId="0" fontId="11" fillId="0" borderId="15" xfId="0" applyFont="1" applyBorder="1" applyAlignment="1">
      <alignment horizontal="center"/>
    </xf>
    <xf numFmtId="0" fontId="11" fillId="0" borderId="11" xfId="0" applyFont="1" applyBorder="1" applyAlignment="1">
      <alignment horizontal="center"/>
    </xf>
    <xf numFmtId="0" fontId="11" fillId="0" borderId="15" xfId="0" applyFont="1" applyBorder="1"/>
    <xf numFmtId="0" fontId="11" fillId="0" borderId="11" xfId="0" applyFont="1" applyBorder="1"/>
    <xf numFmtId="0" fontId="147" fillId="28" borderId="21" xfId="164" applyFont="1" applyFill="1" applyBorder="1" applyAlignment="1">
      <alignment horizontal="center" vertical="center"/>
    </xf>
    <xf numFmtId="0" fontId="147" fillId="28" borderId="0" xfId="164" applyFont="1" applyFill="1" applyAlignment="1">
      <alignment horizontal="center" vertical="center"/>
    </xf>
    <xf numFmtId="166" fontId="117" fillId="0" borderId="12" xfId="164" applyNumberFormat="1" applyFont="1" applyBorder="1" applyAlignment="1">
      <alignment horizontal="center" vertical="center"/>
    </xf>
    <xf numFmtId="166" fontId="117" fillId="0" borderId="28" xfId="164" applyNumberFormat="1" applyFont="1" applyBorder="1" applyAlignment="1">
      <alignment horizontal="center" vertical="center"/>
    </xf>
    <xf numFmtId="166" fontId="117" fillId="0" borderId="37" xfId="164" applyNumberFormat="1" applyFont="1" applyBorder="1" applyAlignment="1">
      <alignment horizontal="center" vertical="center"/>
    </xf>
    <xf numFmtId="49" fontId="132" fillId="36" borderId="17" xfId="0" applyNumberFormat="1" applyFont="1" applyFill="1" applyBorder="1" applyAlignment="1">
      <alignment vertical="center"/>
    </xf>
    <xf numFmtId="166" fontId="117" fillId="32" borderId="17" xfId="164" applyNumberFormat="1" applyFont="1" applyFill="1" applyBorder="1" applyAlignment="1">
      <alignment horizontal="center" vertical="center"/>
    </xf>
    <xf numFmtId="0" fontId="117" fillId="0" borderId="37" xfId="0" applyFont="1" applyBorder="1" applyAlignment="1">
      <alignment horizontal="center" vertical="center"/>
    </xf>
    <xf numFmtId="0" fontId="117" fillId="28" borderId="37" xfId="171" applyFont="1" applyFill="1" applyBorder="1" applyAlignment="1">
      <alignment horizontal="center" vertical="center" wrapText="1"/>
    </xf>
    <xf numFmtId="0" fontId="117" fillId="0" borderId="37" xfId="0" applyFont="1" applyBorder="1" applyAlignment="1">
      <alignment horizontal="center" vertical="center" wrapText="1"/>
    </xf>
    <xf numFmtId="0" fontId="117" fillId="33" borderId="37" xfId="0" applyFont="1" applyFill="1" applyBorder="1" applyAlignment="1">
      <alignment horizontal="center" vertical="center" wrapText="1"/>
    </xf>
    <xf numFmtId="0" fontId="117" fillId="33" borderId="37" xfId="0" applyFont="1" applyFill="1" applyBorder="1" applyAlignment="1">
      <alignment horizontal="center" vertical="center"/>
    </xf>
    <xf numFmtId="0" fontId="119" fillId="33" borderId="37" xfId="0" applyFont="1" applyFill="1" applyBorder="1" applyAlignment="1">
      <alignment horizontal="center" vertical="center"/>
    </xf>
    <xf numFmtId="0" fontId="120" fillId="0" borderId="37" xfId="0" applyFont="1" applyBorder="1" applyAlignment="1">
      <alignment horizontal="center" vertical="center" wrapText="1"/>
    </xf>
    <xf numFmtId="0" fontId="0" fillId="33" borderId="37" xfId="0" applyFill="1" applyBorder="1"/>
    <xf numFmtId="0" fontId="148" fillId="0" borderId="37" xfId="306" applyFont="1" applyBorder="1" applyAlignment="1">
      <alignment wrapText="1"/>
    </xf>
    <xf numFmtId="0" fontId="117" fillId="0" borderId="38" xfId="0" applyFont="1" applyBorder="1" applyAlignment="1">
      <alignment horizontal="center" vertical="center" wrapText="1"/>
    </xf>
    <xf numFmtId="0" fontId="117" fillId="0" borderId="38" xfId="0" applyFont="1" applyBorder="1" applyAlignment="1">
      <alignment horizontal="center" vertical="center"/>
    </xf>
    <xf numFmtId="0" fontId="117" fillId="28" borderId="38" xfId="171" applyFont="1" applyFill="1" applyBorder="1" applyAlignment="1">
      <alignment horizontal="center" vertical="center" wrapText="1"/>
    </xf>
    <xf numFmtId="166" fontId="117" fillId="0" borderId="38" xfId="164" applyNumberFormat="1" applyFont="1" applyBorder="1" applyAlignment="1">
      <alignment horizontal="center" vertical="center"/>
    </xf>
    <xf numFmtId="0" fontId="117" fillId="33" borderId="38" xfId="0" applyFont="1" applyFill="1" applyBorder="1" applyAlignment="1">
      <alignment horizontal="center" vertical="center"/>
    </xf>
    <xf numFmtId="14" fontId="117" fillId="33" borderId="38" xfId="241" applyNumberFormat="1" applyFont="1" applyFill="1" applyBorder="1" applyAlignment="1">
      <alignment horizontal="center" vertical="center" wrapText="1"/>
    </xf>
    <xf numFmtId="0" fontId="0" fillId="33" borderId="38" xfId="0" applyFill="1" applyBorder="1"/>
    <xf numFmtId="0" fontId="117" fillId="28" borderId="38" xfId="169" applyNumberFormat="1" applyFont="1" applyFill="1" applyBorder="1" applyAlignment="1">
      <alignment horizontal="center" vertical="center" wrapText="1"/>
    </xf>
    <xf numFmtId="0" fontId="148" fillId="0" borderId="38" xfId="306" applyFont="1" applyBorder="1" applyAlignment="1">
      <alignment wrapText="1"/>
    </xf>
    <xf numFmtId="0" fontId="117" fillId="28" borderId="38" xfId="169" applyNumberFormat="1" applyFont="1" applyFill="1" applyBorder="1" applyAlignment="1">
      <alignment horizontal="left" vertical="center" wrapText="1"/>
    </xf>
    <xf numFmtId="49" fontId="116" fillId="0" borderId="38" xfId="0" applyNumberFormat="1" applyFont="1" applyBorder="1" applyAlignment="1">
      <alignment horizontal="center" vertical="center"/>
    </xf>
    <xf numFmtId="49" fontId="116" fillId="0" borderId="42" xfId="0" applyNumberFormat="1" applyFont="1" applyBorder="1" applyAlignment="1">
      <alignment horizontal="center" vertical="center"/>
    </xf>
    <xf numFmtId="0" fontId="117" fillId="0" borderId="42" xfId="0" applyFont="1" applyBorder="1" applyAlignment="1">
      <alignment horizontal="center" vertical="center" wrapText="1"/>
    </xf>
    <xf numFmtId="0" fontId="117" fillId="28" borderId="42" xfId="169" applyNumberFormat="1" applyFont="1" applyFill="1" applyBorder="1" applyAlignment="1">
      <alignment horizontal="left" vertical="center" wrapText="1"/>
    </xf>
    <xf numFmtId="0" fontId="117" fillId="0" borderId="42" xfId="0" applyFont="1" applyBorder="1" applyAlignment="1">
      <alignment horizontal="left" vertical="center" wrapText="1"/>
    </xf>
    <xf numFmtId="0" fontId="117" fillId="28" borderId="43" xfId="171" applyFont="1" applyFill="1" applyBorder="1" applyAlignment="1">
      <alignment horizontal="center" vertical="center" wrapText="1"/>
    </xf>
    <xf numFmtId="0" fontId="115" fillId="0" borderId="23" xfId="0" applyFont="1" applyBorder="1" applyAlignment="1">
      <alignment horizontal="center"/>
    </xf>
    <xf numFmtId="0" fontId="117" fillId="33" borderId="43" xfId="164" applyFont="1" applyFill="1" applyBorder="1" applyAlignment="1">
      <alignment horizontal="center" vertical="center"/>
    </xf>
    <xf numFmtId="49" fontId="116" fillId="0" borderId="46" xfId="0" applyNumberFormat="1" applyFont="1" applyBorder="1" applyAlignment="1">
      <alignment horizontal="center" vertical="center"/>
    </xf>
    <xf numFmtId="0" fontId="117" fillId="0" borderId="46" xfId="0" applyFont="1" applyBorder="1" applyAlignment="1">
      <alignment horizontal="center" vertical="center"/>
    </xf>
    <xf numFmtId="0" fontId="117" fillId="28" borderId="46" xfId="169" applyNumberFormat="1" applyFont="1" applyFill="1" applyBorder="1" applyAlignment="1">
      <alignment horizontal="left" vertical="center" wrapText="1"/>
    </xf>
    <xf numFmtId="0" fontId="117" fillId="28" borderId="46" xfId="169" applyNumberFormat="1" applyFont="1" applyFill="1" applyBorder="1" applyAlignment="1">
      <alignment horizontal="center" vertical="center" wrapText="1"/>
    </xf>
    <xf numFmtId="0" fontId="117" fillId="28" borderId="46" xfId="169" applyNumberFormat="1" applyFont="1" applyFill="1" applyBorder="1" applyAlignment="1">
      <alignment horizontal="left" vertical="top" wrapText="1"/>
    </xf>
    <xf numFmtId="0" fontId="117" fillId="0" borderId="47" xfId="0" applyFont="1" applyBorder="1" applyAlignment="1">
      <alignment horizontal="center" vertical="center"/>
    </xf>
    <xf numFmtId="0" fontId="11" fillId="0" borderId="47" xfId="0" applyFont="1" applyBorder="1"/>
    <xf numFmtId="0" fontId="117" fillId="28" borderId="47" xfId="169" applyNumberFormat="1" applyFont="1" applyFill="1" applyBorder="1" applyAlignment="1">
      <alignment horizontal="center" vertical="center" wrapText="1"/>
    </xf>
    <xf numFmtId="0" fontId="117" fillId="28" borderId="47" xfId="169" applyNumberFormat="1" applyFont="1" applyFill="1" applyBorder="1" applyAlignment="1">
      <alignment horizontal="left" vertical="center" wrapText="1"/>
    </xf>
    <xf numFmtId="0" fontId="117" fillId="28" borderId="47" xfId="171" applyFont="1" applyFill="1" applyBorder="1" applyAlignment="1">
      <alignment horizontal="center" vertical="center" wrapText="1"/>
    </xf>
    <xf numFmtId="0" fontId="115" fillId="0" borderId="29" xfId="0" applyFont="1" applyBorder="1" applyAlignment="1">
      <alignment horizontal="center" vertical="center"/>
    </xf>
    <xf numFmtId="0" fontId="120" fillId="0" borderId="47" xfId="0" applyFont="1" applyBorder="1" applyAlignment="1">
      <alignment horizontal="center" vertical="center" wrapText="1"/>
    </xf>
    <xf numFmtId="166" fontId="119" fillId="0" borderId="47" xfId="164" applyNumberFormat="1" applyFont="1" applyBorder="1" applyAlignment="1">
      <alignment horizontal="center" vertical="center"/>
    </xf>
    <xf numFmtId="0" fontId="120" fillId="0" borderId="41" xfId="0" applyFont="1" applyBorder="1" applyAlignment="1">
      <alignment horizontal="center" vertical="center" wrapText="1"/>
    </xf>
    <xf numFmtId="0" fontId="116" fillId="28" borderId="47" xfId="164" applyFont="1" applyFill="1" applyBorder="1" applyAlignment="1">
      <alignment horizontal="center" vertical="center"/>
    </xf>
    <xf numFmtId="0" fontId="117" fillId="28" borderId="48" xfId="169" applyNumberFormat="1" applyFont="1" applyFill="1" applyBorder="1" applyAlignment="1">
      <alignment vertical="top" wrapText="1"/>
    </xf>
    <xf numFmtId="0" fontId="117" fillId="28" borderId="47" xfId="169" applyNumberFormat="1" applyFont="1" applyFill="1" applyBorder="1" applyAlignment="1">
      <alignment horizontal="left" vertical="top" wrapText="1"/>
    </xf>
    <xf numFmtId="0" fontId="0" fillId="0" borderId="47" xfId="0" applyBorder="1"/>
    <xf numFmtId="0" fontId="117" fillId="0" borderId="50" xfId="0" applyFont="1" applyBorder="1" applyAlignment="1">
      <alignment horizontal="center" vertical="center"/>
    </xf>
    <xf numFmtId="0" fontId="120" fillId="0" borderId="50" xfId="0" applyFont="1" applyBorder="1" applyAlignment="1">
      <alignment horizontal="center" vertical="center" wrapText="1"/>
    </xf>
    <xf numFmtId="0" fontId="117" fillId="28" borderId="50" xfId="171" applyFont="1" applyFill="1" applyBorder="1" applyAlignment="1">
      <alignment horizontal="center" vertical="center" wrapText="1"/>
    </xf>
    <xf numFmtId="0" fontId="117" fillId="0" borderId="41" xfId="0" applyFont="1" applyBorder="1" applyAlignment="1">
      <alignment horizontal="center" vertical="center" wrapText="1"/>
    </xf>
    <xf numFmtId="0" fontId="117" fillId="0" borderId="53" xfId="0" applyFont="1" applyBorder="1" applyAlignment="1">
      <alignment horizontal="center" vertical="center"/>
    </xf>
    <xf numFmtId="0" fontId="117" fillId="28" borderId="53" xfId="171" applyFont="1" applyFill="1" applyBorder="1" applyAlignment="1">
      <alignment horizontal="center" vertical="center" wrapText="1"/>
    </xf>
    <xf numFmtId="0" fontId="116" fillId="0" borderId="41" xfId="0" applyFont="1" applyBorder="1" applyAlignment="1">
      <alignment horizontal="center" vertical="center" wrapText="1"/>
    </xf>
    <xf numFmtId="0" fontId="117" fillId="28" borderId="53" xfId="169" applyNumberFormat="1" applyFont="1" applyFill="1" applyBorder="1" applyAlignment="1">
      <alignment horizontal="left" vertical="center" wrapText="1"/>
    </xf>
    <xf numFmtId="14" fontId="117" fillId="28" borderId="19" xfId="241" applyNumberFormat="1" applyFont="1" applyFill="1" applyBorder="1" applyAlignment="1">
      <alignment horizontal="left" vertical="top" wrapText="1"/>
    </xf>
    <xf numFmtId="0" fontId="117" fillId="33" borderId="54" xfId="169" applyNumberFormat="1" applyFont="1" applyFill="1" applyBorder="1" applyAlignment="1">
      <alignment horizontal="left" wrapText="1"/>
    </xf>
    <xf numFmtId="0" fontId="117" fillId="33" borderId="54" xfId="0" applyFont="1" applyFill="1" applyBorder="1" applyAlignment="1">
      <alignment horizontal="center" vertical="center" wrapText="1"/>
    </xf>
    <xf numFmtId="0" fontId="119" fillId="33" borderId="54" xfId="0" applyFont="1" applyFill="1" applyBorder="1" applyAlignment="1">
      <alignment horizontal="center" vertical="center"/>
    </xf>
    <xf numFmtId="0" fontId="117" fillId="28" borderId="54" xfId="171" applyFont="1" applyFill="1" applyBorder="1" applyAlignment="1">
      <alignment horizontal="center" vertical="center" wrapText="1"/>
    </xf>
    <xf numFmtId="0" fontId="117" fillId="32" borderId="39" xfId="171" applyFont="1" applyFill="1" applyBorder="1" applyAlignment="1">
      <alignment vertical="center" wrapText="1"/>
    </xf>
    <xf numFmtId="0" fontId="0" fillId="32" borderId="40" xfId="0" applyFill="1" applyBorder="1" applyAlignment="1">
      <alignment vertical="center"/>
    </xf>
    <xf numFmtId="0" fontId="0" fillId="32" borderId="41" xfId="0" applyFill="1" applyBorder="1" applyAlignment="1">
      <alignment vertical="center"/>
    </xf>
    <xf numFmtId="0" fontId="115" fillId="0" borderId="54" xfId="0" applyFont="1" applyBorder="1" applyAlignment="1">
      <alignment horizontal="center" vertical="center"/>
    </xf>
    <xf numFmtId="0" fontId="113" fillId="0" borderId="54" xfId="0" applyFont="1" applyBorder="1" applyAlignment="1">
      <alignment horizontal="center" vertical="center"/>
    </xf>
    <xf numFmtId="0" fontId="117" fillId="28" borderId="54" xfId="169" applyNumberFormat="1" applyFont="1" applyFill="1" applyBorder="1" applyAlignment="1">
      <alignment horizontal="left" vertical="center" wrapText="1"/>
    </xf>
    <xf numFmtId="0" fontId="117" fillId="28" borderId="56" xfId="171" applyFont="1" applyFill="1" applyBorder="1" applyAlignment="1">
      <alignment horizontal="center" vertical="center" wrapText="1"/>
    </xf>
    <xf numFmtId="0" fontId="0" fillId="0" borderId="56" xfId="0" applyBorder="1"/>
    <xf numFmtId="0" fontId="117" fillId="33" borderId="56" xfId="171" applyFont="1" applyFill="1" applyBorder="1" applyAlignment="1">
      <alignment horizontal="center" vertical="center" wrapText="1"/>
    </xf>
    <xf numFmtId="0" fontId="117" fillId="33" borderId="56" xfId="171" applyFont="1" applyFill="1" applyBorder="1" applyAlignment="1">
      <alignment horizontal="center" vertical="center"/>
    </xf>
    <xf numFmtId="0" fontId="11" fillId="0" borderId="57" xfId="0" applyFont="1" applyBorder="1"/>
    <xf numFmtId="0" fontId="117" fillId="33" borderId="57" xfId="169" applyNumberFormat="1" applyFont="1" applyFill="1" applyBorder="1" applyAlignment="1">
      <alignment horizontal="center" vertical="center" wrapText="1"/>
    </xf>
    <xf numFmtId="0" fontId="116" fillId="28" borderId="39" xfId="169" applyNumberFormat="1" applyFont="1" applyFill="1" applyBorder="1" applyAlignment="1">
      <alignment horizontal="left" vertical="top" wrapText="1"/>
    </xf>
    <xf numFmtId="0" fontId="117" fillId="28" borderId="58" xfId="169" applyNumberFormat="1" applyFont="1" applyFill="1" applyBorder="1" applyAlignment="1">
      <alignment horizontal="left" vertical="center" wrapText="1"/>
    </xf>
    <xf numFmtId="0" fontId="117" fillId="28" borderId="58" xfId="169" applyNumberFormat="1" applyFont="1" applyFill="1" applyBorder="1" applyAlignment="1">
      <alignment horizontal="center" vertical="center" wrapText="1"/>
    </xf>
    <xf numFmtId="0" fontId="117" fillId="28" borderId="58" xfId="169" applyNumberFormat="1" applyFont="1" applyFill="1" applyBorder="1" applyAlignment="1">
      <alignment vertical="center" wrapText="1"/>
    </xf>
    <xf numFmtId="0" fontId="117" fillId="28" borderId="63" xfId="171" applyFont="1" applyFill="1" applyBorder="1" applyAlignment="1">
      <alignment horizontal="center" vertical="center" wrapText="1"/>
    </xf>
    <xf numFmtId="0" fontId="119" fillId="33" borderId="63" xfId="0" applyFont="1" applyFill="1" applyBorder="1" applyAlignment="1">
      <alignment horizontal="center" vertical="center"/>
    </xf>
    <xf numFmtId="0" fontId="117" fillId="33" borderId="67" xfId="0" applyFont="1" applyFill="1" applyBorder="1" applyAlignment="1">
      <alignment horizontal="center" vertical="center" wrapText="1"/>
    </xf>
    <xf numFmtId="0" fontId="115" fillId="0" borderId="29" xfId="0" applyFont="1" applyBorder="1"/>
    <xf numFmtId="0" fontId="116" fillId="28" borderId="25" xfId="169" applyNumberFormat="1" applyFont="1" applyFill="1" applyBorder="1" applyAlignment="1">
      <alignment horizontal="left" vertical="top" wrapText="1"/>
    </xf>
    <xf numFmtId="0" fontId="117" fillId="33" borderId="66" xfId="169" applyNumberFormat="1" applyFont="1" applyFill="1" applyBorder="1" applyAlignment="1">
      <alignment horizontal="center" vertical="center" wrapText="1"/>
    </xf>
    <xf numFmtId="49" fontId="116" fillId="0" borderId="68" xfId="0" applyNumberFormat="1" applyFont="1" applyBorder="1" applyAlignment="1">
      <alignment horizontal="center" vertical="center"/>
    </xf>
    <xf numFmtId="0" fontId="117" fillId="0" borderId="68" xfId="0" applyFont="1" applyBorder="1" applyAlignment="1">
      <alignment horizontal="center" vertical="center"/>
    </xf>
    <xf numFmtId="0" fontId="0" fillId="33" borderId="69" xfId="0" applyFill="1" applyBorder="1"/>
    <xf numFmtId="0" fontId="117" fillId="28" borderId="69" xfId="169" applyNumberFormat="1" applyFont="1" applyFill="1" applyBorder="1" applyAlignment="1">
      <alignment horizontal="center" vertical="center" wrapText="1"/>
    </xf>
    <xf numFmtId="0" fontId="117" fillId="33" borderId="69" xfId="0" applyFont="1" applyFill="1" applyBorder="1" applyAlignment="1">
      <alignment horizontal="center" vertical="center"/>
    </xf>
    <xf numFmtId="0" fontId="117" fillId="28" borderId="69" xfId="169" applyNumberFormat="1" applyFont="1" applyFill="1" applyBorder="1" applyAlignment="1">
      <alignment vertical="center" wrapText="1"/>
    </xf>
    <xf numFmtId="0" fontId="148" fillId="0" borderId="69" xfId="306" applyFont="1" applyBorder="1" applyAlignment="1">
      <alignment wrapText="1"/>
    </xf>
    <xf numFmtId="0" fontId="117" fillId="0" borderId="69" xfId="0" applyFont="1" applyBorder="1" applyAlignment="1">
      <alignment horizontal="center" vertical="center"/>
    </xf>
    <xf numFmtId="0" fontId="116" fillId="28" borderId="69" xfId="164" applyFont="1" applyFill="1" applyBorder="1" applyAlignment="1">
      <alignment horizontal="center" vertical="center"/>
    </xf>
    <xf numFmtId="0" fontId="148" fillId="0" borderId="69" xfId="0" applyFont="1" applyBorder="1" applyAlignment="1">
      <alignment horizontal="left" vertical="center"/>
    </xf>
    <xf numFmtId="0" fontId="117" fillId="28" borderId="71" xfId="171" applyFont="1" applyFill="1" applyBorder="1" applyAlignment="1">
      <alignment horizontal="center" vertical="center"/>
    </xf>
    <xf numFmtId="0" fontId="117" fillId="33" borderId="71" xfId="171" applyFont="1" applyFill="1" applyBorder="1" applyAlignment="1">
      <alignment horizontal="center" vertical="center"/>
    </xf>
    <xf numFmtId="0" fontId="11" fillId="0" borderId="72" xfId="0" applyFont="1" applyBorder="1"/>
    <xf numFmtId="0" fontId="117" fillId="28" borderId="72" xfId="169" applyNumberFormat="1" applyFont="1" applyFill="1" applyBorder="1" applyAlignment="1">
      <alignment horizontal="center" vertical="center" wrapText="1"/>
    </xf>
    <xf numFmtId="0" fontId="117" fillId="28" borderId="73" xfId="169" applyNumberFormat="1" applyFont="1" applyFill="1" applyBorder="1" applyAlignment="1">
      <alignment horizontal="center" vertical="center" wrapText="1"/>
    </xf>
    <xf numFmtId="14" fontId="117" fillId="33" borderId="73" xfId="241" applyNumberFormat="1" applyFont="1" applyFill="1" applyBorder="1" applyAlignment="1">
      <alignment horizontal="center" vertical="center" wrapText="1"/>
    </xf>
    <xf numFmtId="0" fontId="117" fillId="28" borderId="75" xfId="169" applyNumberFormat="1" applyFont="1" applyFill="1" applyBorder="1" applyAlignment="1">
      <alignment horizontal="center" vertical="center" wrapText="1"/>
    </xf>
    <xf numFmtId="0" fontId="117" fillId="28" borderId="74" xfId="169" applyNumberFormat="1" applyFont="1" applyFill="1" applyBorder="1" applyAlignment="1">
      <alignment horizontal="center" vertical="center" wrapText="1"/>
    </xf>
    <xf numFmtId="14" fontId="117" fillId="33" borderId="75" xfId="241" applyNumberFormat="1" applyFont="1" applyFill="1" applyBorder="1" applyAlignment="1">
      <alignment horizontal="center" vertical="center" wrapText="1"/>
    </xf>
    <xf numFmtId="0" fontId="11" fillId="0" borderId="75" xfId="0" applyFont="1" applyBorder="1"/>
    <xf numFmtId="0" fontId="116" fillId="32" borderId="19" xfId="169" applyNumberFormat="1" applyFont="1" applyFill="1" applyBorder="1" applyAlignment="1">
      <alignment horizontal="left" vertical="top" wrapText="1"/>
    </xf>
    <xf numFmtId="14" fontId="117" fillId="33" borderId="74" xfId="241" applyNumberFormat="1" applyFont="1" applyFill="1" applyBorder="1" applyAlignment="1">
      <alignment horizontal="center" vertical="center" wrapText="1"/>
    </xf>
    <xf numFmtId="166" fontId="117" fillId="0" borderId="74" xfId="164" applyNumberFormat="1" applyFont="1" applyBorder="1" applyAlignment="1">
      <alignment horizontal="center" vertical="center"/>
    </xf>
    <xf numFmtId="0" fontId="117" fillId="33" borderId="74" xfId="169" applyNumberFormat="1" applyFont="1" applyFill="1" applyBorder="1" applyAlignment="1">
      <alignment horizontal="left" vertical="center" wrapText="1"/>
    </xf>
    <xf numFmtId="0" fontId="117" fillId="33" borderId="74" xfId="164" applyFont="1" applyFill="1" applyBorder="1"/>
    <xf numFmtId="0" fontId="0" fillId="0" borderId="74" xfId="0" applyBorder="1"/>
    <xf numFmtId="14" fontId="117" fillId="32" borderId="23" xfId="241" applyNumberFormat="1" applyFont="1" applyFill="1" applyBorder="1" applyAlignment="1">
      <alignment horizontal="left" vertical="top" wrapText="1"/>
    </xf>
    <xf numFmtId="0" fontId="117" fillId="28" borderId="74" xfId="169" applyNumberFormat="1" applyFont="1" applyFill="1" applyBorder="1" applyAlignment="1">
      <alignment horizontal="left" vertical="center" wrapText="1"/>
    </xf>
    <xf numFmtId="0" fontId="117" fillId="33" borderId="74" xfId="171" applyFont="1" applyFill="1" applyBorder="1" applyAlignment="1">
      <alignment horizontal="center" vertical="center"/>
    </xf>
    <xf numFmtId="49" fontId="130" fillId="36" borderId="78" xfId="0" applyNumberFormat="1" applyFont="1" applyFill="1" applyBorder="1" applyAlignment="1">
      <alignment vertical="center"/>
    </xf>
    <xf numFmtId="0" fontId="0" fillId="36" borderId="76" xfId="0" applyFill="1" applyBorder="1" applyAlignment="1">
      <alignment vertical="center"/>
    </xf>
    <xf numFmtId="0" fontId="117" fillId="28" borderId="80" xfId="171" applyFont="1" applyFill="1" applyBorder="1" applyAlignment="1">
      <alignment vertical="center"/>
    </xf>
    <xf numFmtId="166" fontId="119" fillId="0" borderId="83" xfId="164" applyNumberFormat="1" applyFont="1" applyBorder="1" applyAlignment="1">
      <alignment horizontal="center" vertical="center"/>
    </xf>
    <xf numFmtId="0" fontId="117" fillId="28" borderId="15" xfId="171" applyFont="1" applyFill="1" applyBorder="1" applyAlignment="1">
      <alignment horizontal="center" vertical="center" wrapText="1"/>
    </xf>
    <xf numFmtId="0" fontId="117" fillId="28" borderId="88" xfId="171" applyFont="1" applyFill="1" applyBorder="1" applyAlignment="1">
      <alignment horizontal="center" vertical="center" wrapText="1"/>
    </xf>
    <xf numFmtId="0" fontId="11" fillId="32" borderId="82" xfId="0" applyFont="1" applyFill="1" applyBorder="1" applyAlignment="1">
      <alignment horizontal="center"/>
    </xf>
    <xf numFmtId="0" fontId="11" fillId="32" borderId="85" xfId="0" applyFont="1" applyFill="1" applyBorder="1" applyAlignment="1">
      <alignment horizontal="center"/>
    </xf>
    <xf numFmtId="0" fontId="117" fillId="28" borderId="88" xfId="171" applyFont="1" applyFill="1" applyBorder="1" applyAlignment="1">
      <alignment horizontal="left" vertical="center" wrapText="1"/>
    </xf>
    <xf numFmtId="0" fontId="0" fillId="0" borderId="83" xfId="0" applyBorder="1"/>
    <xf numFmtId="0" fontId="117" fillId="28" borderId="90" xfId="169" applyNumberFormat="1" applyFont="1" applyFill="1" applyBorder="1" applyAlignment="1">
      <alignment horizontal="left" vertical="center" wrapText="1"/>
    </xf>
    <xf numFmtId="0" fontId="117" fillId="0" borderId="90" xfId="0" applyFont="1" applyBorder="1" applyAlignment="1">
      <alignment horizontal="center" vertical="center"/>
    </xf>
    <xf numFmtId="14" fontId="117" fillId="28" borderId="90" xfId="241" applyNumberFormat="1" applyFont="1" applyFill="1" applyBorder="1" applyAlignment="1">
      <alignment horizontal="left" vertical="top" wrapText="1"/>
    </xf>
    <xf numFmtId="0" fontId="153" fillId="33" borderId="0" xfId="0" applyFont="1" applyFill="1"/>
    <xf numFmtId="0" fontId="117" fillId="33" borderId="90" xfId="171" applyFont="1" applyFill="1" applyBorder="1" applyAlignment="1">
      <alignment horizontal="center" vertical="center"/>
    </xf>
    <xf numFmtId="0" fontId="117" fillId="33" borderId="90" xfId="171" applyFont="1" applyFill="1" applyBorder="1" applyAlignment="1">
      <alignment horizontal="center" vertical="center" wrapText="1"/>
    </xf>
    <xf numFmtId="0" fontId="117" fillId="33" borderId="90" xfId="0" applyFont="1" applyFill="1" applyBorder="1" applyAlignment="1">
      <alignment horizontal="center" vertical="center"/>
    </xf>
    <xf numFmtId="166" fontId="128" fillId="33" borderId="90" xfId="164" applyNumberFormat="1" applyFont="1" applyFill="1" applyBorder="1" applyAlignment="1">
      <alignment horizontal="center" vertical="center"/>
    </xf>
    <xf numFmtId="0" fontId="109" fillId="33" borderId="12" xfId="164" applyFont="1" applyFill="1" applyBorder="1" applyAlignment="1">
      <alignment vertical="center" wrapText="1"/>
    </xf>
    <xf numFmtId="0" fontId="117" fillId="28" borderId="90" xfId="242" applyFont="1" applyFill="1" applyBorder="1" applyAlignment="1">
      <alignment horizontal="center" vertical="center"/>
    </xf>
    <xf numFmtId="0" fontId="117" fillId="0" borderId="90" xfId="0" applyFont="1" applyBorder="1" applyAlignment="1">
      <alignment horizontal="center" vertical="center" wrapText="1"/>
    </xf>
    <xf numFmtId="0" fontId="0" fillId="0" borderId="90" xfId="0" applyBorder="1"/>
    <xf numFmtId="0" fontId="150" fillId="0" borderId="90" xfId="171" applyFont="1" applyBorder="1" applyAlignment="1">
      <alignment horizontal="left" vertical="center"/>
    </xf>
    <xf numFmtId="0" fontId="117" fillId="33" borderId="90" xfId="0" applyFont="1" applyFill="1" applyBorder="1" applyAlignment="1">
      <alignment horizontal="center" vertical="center" wrapText="1"/>
    </xf>
    <xf numFmtId="49" fontId="116" fillId="0" borderId="91" xfId="0" applyNumberFormat="1" applyFont="1" applyBorder="1" applyAlignment="1">
      <alignment horizontal="center" vertical="center"/>
    </xf>
    <xf numFmtId="0" fontId="117" fillId="0" borderId="91" xfId="0" applyFont="1" applyBorder="1" applyAlignment="1">
      <alignment horizontal="center" vertical="center" wrapText="1"/>
    </xf>
    <xf numFmtId="0" fontId="117" fillId="0" borderId="91" xfId="0" applyFont="1" applyBorder="1" applyAlignment="1">
      <alignment horizontal="center" vertical="center"/>
    </xf>
    <xf numFmtId="0" fontId="117" fillId="28" borderId="91" xfId="169" applyNumberFormat="1" applyFont="1" applyFill="1" applyBorder="1" applyAlignment="1">
      <alignment horizontal="left" vertical="center" wrapText="1"/>
    </xf>
    <xf numFmtId="0" fontId="117" fillId="0" borderId="91" xfId="0" applyFont="1" applyBorder="1" applyAlignment="1">
      <alignment horizontal="left" vertical="center" wrapText="1"/>
    </xf>
    <xf numFmtId="49" fontId="115" fillId="33" borderId="88" xfId="0" applyNumberFormat="1" applyFont="1" applyFill="1" applyBorder="1" applyAlignment="1">
      <alignment horizontal="center" vertical="center"/>
    </xf>
    <xf numFmtId="0" fontId="117" fillId="33" borderId="91" xfId="0" applyFont="1" applyFill="1" applyBorder="1" applyAlignment="1">
      <alignment horizontal="center" vertical="center"/>
    </xf>
    <xf numFmtId="0" fontId="117" fillId="33" borderId="88" xfId="0" applyFont="1" applyFill="1" applyBorder="1" applyAlignment="1">
      <alignment horizontal="center" vertical="center" wrapText="1"/>
    </xf>
    <xf numFmtId="0" fontId="11" fillId="0" borderId="88" xfId="0" applyFont="1" applyBorder="1"/>
    <xf numFmtId="0" fontId="117" fillId="28" borderId="91" xfId="169" applyNumberFormat="1" applyFont="1" applyFill="1" applyBorder="1" applyAlignment="1">
      <alignment horizontal="center" vertical="center" wrapText="1"/>
    </xf>
    <xf numFmtId="0" fontId="117" fillId="28" borderId="88" xfId="169" applyNumberFormat="1" applyFont="1" applyFill="1" applyBorder="1" applyAlignment="1">
      <alignment horizontal="center" vertical="center" wrapText="1"/>
    </xf>
    <xf numFmtId="14" fontId="117" fillId="33" borderId="88" xfId="241" applyNumberFormat="1" applyFont="1" applyFill="1" applyBorder="1" applyAlignment="1">
      <alignment horizontal="center" vertical="center" wrapText="1"/>
    </xf>
    <xf numFmtId="0" fontId="117" fillId="0" borderId="91" xfId="0" applyFont="1" applyBorder="1"/>
    <xf numFmtId="14" fontId="117" fillId="28" borderId="91" xfId="241" applyNumberFormat="1" applyFont="1" applyFill="1" applyBorder="1" applyAlignment="1">
      <alignment horizontal="left" vertical="center" wrapText="1"/>
    </xf>
    <xf numFmtId="0" fontId="117" fillId="33" borderId="91" xfId="169" applyNumberFormat="1" applyFont="1" applyFill="1" applyBorder="1" applyAlignment="1">
      <alignment horizontal="center" vertical="center" wrapText="1"/>
    </xf>
    <xf numFmtId="14" fontId="117" fillId="33" borderId="91" xfId="241" applyNumberFormat="1" applyFont="1" applyFill="1" applyBorder="1" applyAlignment="1">
      <alignment horizontal="center" vertical="center" wrapText="1"/>
    </xf>
    <xf numFmtId="0" fontId="120" fillId="0" borderId="91" xfId="0" applyFont="1" applyBorder="1" applyAlignment="1">
      <alignment horizontal="center" vertical="center" wrapText="1"/>
    </xf>
    <xf numFmtId="0" fontId="120" fillId="0" borderId="93" xfId="0" applyFont="1" applyBorder="1" applyAlignment="1">
      <alignment horizontal="center" vertical="center" wrapText="1"/>
    </xf>
    <xf numFmtId="0" fontId="117" fillId="0" borderId="93" xfId="0" applyFont="1" applyBorder="1" applyAlignment="1">
      <alignment horizontal="center" vertical="center"/>
    </xf>
    <xf numFmtId="0" fontId="117" fillId="28" borderId="93" xfId="171" applyFont="1" applyFill="1" applyBorder="1" applyAlignment="1">
      <alignment horizontal="center" vertical="center" wrapText="1"/>
    </xf>
    <xf numFmtId="166" fontId="119" fillId="0" borderId="93" xfId="164" applyNumberFormat="1" applyFont="1" applyBorder="1" applyAlignment="1">
      <alignment horizontal="center" vertical="center"/>
    </xf>
    <xf numFmtId="0" fontId="117" fillId="28" borderId="0" xfId="171" applyFont="1" applyFill="1" applyAlignment="1">
      <alignment vertical="center"/>
    </xf>
    <xf numFmtId="0" fontId="117" fillId="0" borderId="95" xfId="0" applyFont="1" applyBorder="1" applyAlignment="1">
      <alignment horizontal="center" vertical="center"/>
    </xf>
    <xf numFmtId="0" fontId="120" fillId="0" borderId="94" xfId="0" applyFont="1" applyBorder="1" applyAlignment="1">
      <alignment horizontal="center" vertical="center" wrapText="1"/>
    </xf>
    <xf numFmtId="0" fontId="117" fillId="0" borderId="94" xfId="0" applyFont="1" applyBorder="1" applyAlignment="1">
      <alignment horizontal="center" vertical="center"/>
    </xf>
    <xf numFmtId="0" fontId="117" fillId="28" borderId="94" xfId="171" applyFont="1" applyFill="1" applyBorder="1" applyAlignment="1">
      <alignment horizontal="center" vertical="center" wrapText="1"/>
    </xf>
    <xf numFmtId="166" fontId="119" fillId="0" borderId="94" xfId="164" applyNumberFormat="1" applyFont="1" applyBorder="1" applyAlignment="1">
      <alignment horizontal="center" vertical="center"/>
    </xf>
    <xf numFmtId="0" fontId="151" fillId="0" borderId="93" xfId="0" applyFont="1" applyBorder="1" applyAlignment="1">
      <alignment horizontal="center" wrapText="1"/>
    </xf>
    <xf numFmtId="0" fontId="117" fillId="28" borderId="93" xfId="171" applyFont="1" applyFill="1" applyBorder="1" applyAlignment="1">
      <alignment horizontal="left" vertical="center" wrapText="1"/>
    </xf>
    <xf numFmtId="0" fontId="117" fillId="33" borderId="99" xfId="171" applyFont="1" applyFill="1" applyBorder="1" applyAlignment="1">
      <alignment horizontal="center" vertical="center"/>
    </xf>
    <xf numFmtId="0" fontId="117" fillId="33" borderId="99" xfId="171" applyFont="1" applyFill="1" applyBorder="1" applyAlignment="1">
      <alignment horizontal="center" vertical="center" wrapText="1"/>
    </xf>
    <xf numFmtId="0" fontId="117" fillId="33" borderId="99" xfId="0" applyFont="1" applyFill="1" applyBorder="1" applyAlignment="1">
      <alignment horizontal="center" vertical="center"/>
    </xf>
    <xf numFmtId="0" fontId="148" fillId="0" borderId="99" xfId="0" applyFont="1" applyBorder="1" applyAlignment="1">
      <alignment horizontal="left" vertical="center"/>
    </xf>
    <xf numFmtId="49" fontId="115" fillId="33" borderId="99" xfId="0" applyNumberFormat="1" applyFont="1" applyFill="1" applyBorder="1" applyAlignment="1">
      <alignment horizontal="center" vertical="center"/>
    </xf>
    <xf numFmtId="0" fontId="117" fillId="33" borderId="99" xfId="0" applyFont="1" applyFill="1" applyBorder="1" applyAlignment="1">
      <alignment horizontal="center" vertical="center" wrapText="1"/>
    </xf>
    <xf numFmtId="0" fontId="11" fillId="0" borderId="99" xfId="0" applyFont="1" applyBorder="1"/>
    <xf numFmtId="0" fontId="117" fillId="28" borderId="94" xfId="169" applyNumberFormat="1" applyFont="1" applyFill="1" applyBorder="1" applyAlignment="1">
      <alignment horizontal="center" vertical="center" wrapText="1"/>
    </xf>
    <xf numFmtId="0" fontId="11" fillId="0" borderId="94" xfId="0" applyFont="1" applyBorder="1"/>
    <xf numFmtId="0" fontId="117" fillId="33" borderId="101" xfId="169" applyNumberFormat="1" applyFont="1" applyFill="1" applyBorder="1" applyAlignment="1">
      <alignment horizontal="left" wrapText="1"/>
    </xf>
    <xf numFmtId="0" fontId="117" fillId="28" borderId="100" xfId="169" applyNumberFormat="1" applyFont="1" applyFill="1" applyBorder="1" applyAlignment="1">
      <alignment horizontal="center" vertical="center" wrapText="1"/>
    </xf>
    <xf numFmtId="14" fontId="117" fillId="33" borderId="100" xfId="241" applyNumberFormat="1" applyFont="1" applyFill="1" applyBorder="1" applyAlignment="1">
      <alignment horizontal="center" vertical="center" wrapText="1"/>
    </xf>
    <xf numFmtId="0" fontId="117" fillId="0" borderId="102" xfId="0" applyFont="1" applyBorder="1" applyAlignment="1">
      <alignment horizontal="center" vertical="center"/>
    </xf>
    <xf numFmtId="0" fontId="120" fillId="0" borderId="102" xfId="0" applyFont="1" applyBorder="1" applyAlignment="1">
      <alignment horizontal="center" vertical="center" wrapText="1"/>
    </xf>
    <xf numFmtId="0" fontId="117" fillId="28" borderId="102" xfId="171" applyFont="1" applyFill="1" applyBorder="1" applyAlignment="1">
      <alignment horizontal="center" vertical="center" wrapText="1"/>
    </xf>
    <xf numFmtId="0" fontId="100" fillId="0" borderId="102" xfId="0" applyFont="1" applyBorder="1"/>
    <xf numFmtId="49" fontId="116" fillId="0" borderId="104" xfId="0" applyNumberFormat="1" applyFont="1" applyBorder="1" applyAlignment="1">
      <alignment horizontal="center" vertical="center"/>
    </xf>
    <xf numFmtId="0" fontId="117" fillId="0" borderId="104" xfId="0" applyFont="1" applyBorder="1" applyAlignment="1">
      <alignment horizontal="center" vertical="center"/>
    </xf>
    <xf numFmtId="0" fontId="117" fillId="0" borderId="104" xfId="0" applyFont="1" applyBorder="1"/>
    <xf numFmtId="0" fontId="117" fillId="28" borderId="105" xfId="169" applyNumberFormat="1" applyFont="1" applyFill="1" applyBorder="1" applyAlignment="1">
      <alignment horizontal="left" vertical="center" wrapText="1"/>
    </xf>
    <xf numFmtId="0" fontId="117" fillId="0" borderId="105" xfId="0" applyFont="1" applyBorder="1" applyAlignment="1">
      <alignment horizontal="center" vertical="center"/>
    </xf>
    <xf numFmtId="14" fontId="117" fillId="28" borderId="105" xfId="241" applyNumberFormat="1" applyFont="1" applyFill="1" applyBorder="1" applyAlignment="1">
      <alignment horizontal="left" vertical="center" wrapText="1"/>
    </xf>
    <xf numFmtId="0" fontId="117" fillId="33" borderId="107" xfId="169" applyNumberFormat="1" applyFont="1" applyFill="1" applyBorder="1" applyAlignment="1">
      <alignment horizontal="center" wrapText="1"/>
    </xf>
    <xf numFmtId="0" fontId="117" fillId="33" borderId="107" xfId="169" applyNumberFormat="1" applyFont="1" applyFill="1" applyBorder="1" applyAlignment="1">
      <alignment horizontal="center" vertical="center" wrapText="1"/>
    </xf>
    <xf numFmtId="0" fontId="117" fillId="28" borderId="107" xfId="169" applyNumberFormat="1" applyFont="1" applyFill="1" applyBorder="1" applyAlignment="1">
      <alignment horizontal="center" vertical="center" wrapText="1"/>
    </xf>
    <xf numFmtId="0" fontId="115" fillId="0" borderId="109" xfId="0" applyFont="1" applyBorder="1" applyAlignment="1">
      <alignment horizontal="center"/>
    </xf>
    <xf numFmtId="0" fontId="117" fillId="0" borderId="109" xfId="0" applyFont="1" applyBorder="1" applyAlignment="1">
      <alignment horizontal="center" vertical="center" wrapText="1"/>
    </xf>
    <xf numFmtId="0" fontId="117" fillId="28" borderId="113" xfId="169" applyNumberFormat="1" applyFont="1" applyFill="1" applyBorder="1" applyAlignment="1">
      <alignment horizontal="left" vertical="center" wrapText="1"/>
    </xf>
    <xf numFmtId="0" fontId="117" fillId="28" borderId="113" xfId="169" applyNumberFormat="1" applyFont="1" applyFill="1" applyBorder="1" applyAlignment="1">
      <alignment horizontal="center" vertical="center" wrapText="1"/>
    </xf>
    <xf numFmtId="0" fontId="117" fillId="28" borderId="115" xfId="169" applyNumberFormat="1" applyFont="1" applyFill="1" applyBorder="1" applyAlignment="1">
      <alignment horizontal="left" vertical="center" wrapText="1"/>
    </xf>
    <xf numFmtId="0" fontId="117" fillId="0" borderId="114" xfId="0" applyFont="1" applyBorder="1" applyAlignment="1">
      <alignment horizontal="center" vertical="center"/>
    </xf>
    <xf numFmtId="0" fontId="116" fillId="28" borderId="114" xfId="169" applyNumberFormat="1" applyFont="1" applyFill="1" applyBorder="1" applyAlignment="1">
      <alignment horizontal="left" vertical="top" wrapText="1"/>
    </xf>
    <xf numFmtId="0" fontId="117" fillId="33" borderId="114" xfId="169" applyNumberFormat="1" applyFont="1" applyFill="1" applyBorder="1" applyAlignment="1">
      <alignment horizontal="center" vertical="center" wrapText="1"/>
    </xf>
    <xf numFmtId="0" fontId="117" fillId="0" borderId="116" xfId="0" applyFont="1" applyBorder="1" applyAlignment="1">
      <alignment horizontal="center" vertical="center"/>
    </xf>
    <xf numFmtId="0" fontId="117" fillId="33" borderId="116" xfId="0" applyFont="1" applyFill="1" applyBorder="1" applyAlignment="1">
      <alignment horizontal="center" vertical="center"/>
    </xf>
    <xf numFmtId="0" fontId="117" fillId="0" borderId="121" xfId="0" applyFont="1" applyBorder="1" applyAlignment="1">
      <alignment horizontal="center" vertical="center"/>
    </xf>
    <xf numFmtId="0" fontId="117" fillId="28" borderId="121" xfId="171" applyFont="1" applyFill="1" applyBorder="1" applyAlignment="1">
      <alignment horizontal="center" vertical="center" wrapText="1"/>
    </xf>
    <xf numFmtId="0" fontId="117" fillId="28" borderId="121" xfId="171" applyFont="1" applyFill="1" applyBorder="1" applyAlignment="1">
      <alignment horizontal="center" vertical="center"/>
    </xf>
    <xf numFmtId="0" fontId="117" fillId="33" borderId="121" xfId="171" applyFont="1" applyFill="1" applyBorder="1" applyAlignment="1">
      <alignment horizontal="center" vertical="center"/>
    </xf>
    <xf numFmtId="167" fontId="117" fillId="33" borderId="121" xfId="171" applyNumberFormat="1" applyFont="1" applyFill="1" applyBorder="1" applyAlignment="1">
      <alignment horizontal="center" vertical="center" wrapText="1"/>
    </xf>
    <xf numFmtId="0" fontId="0" fillId="0" borderId="121" xfId="0" applyBorder="1"/>
    <xf numFmtId="0" fontId="120" fillId="0" borderId="125" xfId="0" applyFont="1" applyBorder="1" applyAlignment="1">
      <alignment horizontal="center" vertical="center" wrapText="1"/>
    </xf>
    <xf numFmtId="0" fontId="117" fillId="0" borderId="125" xfId="0" applyFont="1" applyBorder="1" applyAlignment="1">
      <alignment horizontal="center" vertical="center"/>
    </xf>
    <xf numFmtId="0" fontId="117" fillId="28" borderId="125" xfId="171" applyFont="1" applyFill="1" applyBorder="1" applyAlignment="1">
      <alignment horizontal="center" vertical="center" wrapText="1"/>
    </xf>
    <xf numFmtId="166" fontId="119" fillId="0" borderId="125" xfId="164" applyNumberFormat="1" applyFont="1" applyBorder="1" applyAlignment="1">
      <alignment horizontal="center" vertical="center"/>
    </xf>
    <xf numFmtId="0" fontId="117" fillId="0" borderId="127" xfId="0" applyFont="1" applyBorder="1" applyAlignment="1">
      <alignment horizontal="center" vertical="center"/>
    </xf>
    <xf numFmtId="0" fontId="117" fillId="0" borderId="127" xfId="0" applyFont="1" applyBorder="1" applyAlignment="1">
      <alignment horizontal="center" vertical="center" wrapText="1"/>
    </xf>
    <xf numFmtId="0" fontId="117" fillId="28" borderId="127" xfId="171" applyFont="1" applyFill="1" applyBorder="1" applyAlignment="1">
      <alignment horizontal="center" vertical="center" wrapText="1"/>
    </xf>
    <xf numFmtId="0" fontId="117" fillId="28" borderId="132" xfId="169" applyNumberFormat="1" applyFont="1" applyFill="1" applyBorder="1" applyAlignment="1">
      <alignment horizontal="left" vertical="center" wrapText="1"/>
    </xf>
    <xf numFmtId="0" fontId="117" fillId="0" borderId="132" xfId="0" applyFont="1" applyBorder="1" applyAlignment="1">
      <alignment horizontal="center" vertical="center"/>
    </xf>
    <xf numFmtId="0" fontId="117" fillId="0" borderId="133" xfId="0" applyFont="1" applyBorder="1" applyAlignment="1">
      <alignment horizontal="center" vertical="center"/>
    </xf>
    <xf numFmtId="0" fontId="115" fillId="0" borderId="133" xfId="0" applyFont="1" applyBorder="1" applyAlignment="1">
      <alignment horizontal="center"/>
    </xf>
    <xf numFmtId="0" fontId="148" fillId="33" borderId="133" xfId="242" applyFont="1" applyFill="1" applyBorder="1" applyAlignment="1">
      <alignment horizontal="left" vertical="center"/>
    </xf>
    <xf numFmtId="166" fontId="119" fillId="0" borderId="136" xfId="164" applyNumberFormat="1" applyFont="1" applyBorder="1" applyAlignment="1">
      <alignment horizontal="center" vertical="center"/>
    </xf>
    <xf numFmtId="0" fontId="117" fillId="0" borderId="133" xfId="0" applyFont="1" applyBorder="1" applyAlignment="1">
      <alignment horizontal="center" vertical="center" wrapText="1"/>
    </xf>
    <xf numFmtId="0" fontId="117" fillId="28" borderId="133" xfId="171" applyFont="1" applyFill="1" applyBorder="1" applyAlignment="1">
      <alignment horizontal="center" vertical="center" wrapText="1"/>
    </xf>
    <xf numFmtId="0" fontId="120" fillId="0" borderId="133" xfId="0" applyFont="1" applyBorder="1" applyAlignment="1">
      <alignment horizontal="center" vertical="center" wrapText="1"/>
    </xf>
    <xf numFmtId="0" fontId="117" fillId="0" borderId="135" xfId="0" applyFont="1" applyBorder="1" applyAlignment="1">
      <alignment horizontal="center" vertical="center"/>
    </xf>
    <xf numFmtId="166" fontId="117" fillId="0" borderId="133" xfId="164" applyNumberFormat="1" applyFont="1" applyBorder="1" applyAlignment="1">
      <alignment horizontal="center" vertical="center"/>
    </xf>
    <xf numFmtId="0" fontId="134" fillId="0" borderId="133" xfId="0" applyFont="1" applyBorder="1" applyAlignment="1">
      <alignment horizontal="center" vertical="center"/>
    </xf>
    <xf numFmtId="166" fontId="119" fillId="0" borderId="133" xfId="164" applyNumberFormat="1" applyFont="1" applyBorder="1" applyAlignment="1">
      <alignment horizontal="center" vertical="center"/>
    </xf>
    <xf numFmtId="0" fontId="117" fillId="33" borderId="133" xfId="0" applyFont="1" applyFill="1" applyBorder="1" applyAlignment="1">
      <alignment horizontal="center" vertical="center" wrapText="1"/>
    </xf>
    <xf numFmtId="0" fontId="117" fillId="33" borderId="133" xfId="0" applyFont="1" applyFill="1" applyBorder="1" applyAlignment="1">
      <alignment horizontal="center" vertical="center"/>
    </xf>
    <xf numFmtId="0" fontId="117" fillId="33" borderId="133" xfId="171" applyFont="1" applyFill="1" applyBorder="1" applyAlignment="1">
      <alignment horizontal="center" vertical="center" wrapText="1"/>
    </xf>
    <xf numFmtId="0" fontId="117" fillId="33" borderId="133" xfId="171" applyFont="1" applyFill="1" applyBorder="1" applyAlignment="1">
      <alignment horizontal="center" vertical="center"/>
    </xf>
    <xf numFmtId="0" fontId="150" fillId="33" borderId="133" xfId="242" applyFont="1" applyFill="1" applyBorder="1" applyAlignment="1">
      <alignment horizontal="left" vertical="center"/>
    </xf>
    <xf numFmtId="0" fontId="117" fillId="0" borderId="141" xfId="0" applyFont="1" applyBorder="1" applyAlignment="1">
      <alignment horizontal="center" vertical="center"/>
    </xf>
    <xf numFmtId="0" fontId="11" fillId="0" borderId="141" xfId="0" applyFont="1" applyBorder="1"/>
    <xf numFmtId="0" fontId="117" fillId="28" borderId="141" xfId="169" applyNumberFormat="1" applyFont="1" applyFill="1" applyBorder="1" applyAlignment="1">
      <alignment horizontal="center" vertical="center" wrapText="1"/>
    </xf>
    <xf numFmtId="0" fontId="117" fillId="0" borderId="141" xfId="169" applyNumberFormat="1" applyFont="1" applyBorder="1" applyAlignment="1">
      <alignment horizontal="center" vertical="center" wrapText="1"/>
    </xf>
    <xf numFmtId="0" fontId="117" fillId="33" borderId="141" xfId="169" applyNumberFormat="1" applyFont="1" applyFill="1" applyBorder="1" applyAlignment="1">
      <alignment horizontal="center" vertical="center" wrapText="1"/>
    </xf>
    <xf numFmtId="0" fontId="116" fillId="33" borderId="141" xfId="169" applyNumberFormat="1" applyFont="1" applyFill="1" applyBorder="1" applyAlignment="1">
      <alignment horizontal="center" wrapText="1"/>
    </xf>
    <xf numFmtId="0" fontId="117" fillId="33" borderId="141" xfId="0" applyFont="1" applyFill="1" applyBorder="1" applyAlignment="1">
      <alignment horizontal="center" vertical="center"/>
    </xf>
    <xf numFmtId="0" fontId="117" fillId="0" borderId="141" xfId="164" applyFont="1" applyBorder="1"/>
    <xf numFmtId="0" fontId="120" fillId="0" borderId="141" xfId="0" applyFont="1" applyBorder="1" applyAlignment="1">
      <alignment horizontal="center" vertical="center" wrapText="1"/>
    </xf>
    <xf numFmtId="0" fontId="117" fillId="0" borderId="11" xfId="0" applyFont="1" applyBorder="1" applyAlignment="1">
      <alignment horizontal="left" vertical="top" wrapText="1"/>
    </xf>
    <xf numFmtId="0" fontId="17" fillId="28" borderId="147" xfId="164" applyFont="1" applyFill="1" applyBorder="1" applyAlignment="1">
      <alignment horizontal="center"/>
    </xf>
    <xf numFmtId="0" fontId="117" fillId="33" borderId="147" xfId="169" applyNumberFormat="1" applyFont="1" applyFill="1" applyBorder="1" applyAlignment="1">
      <alignment horizontal="left" wrapText="1"/>
    </xf>
    <xf numFmtId="0" fontId="117" fillId="28" borderId="147" xfId="169" applyNumberFormat="1" applyFont="1" applyFill="1" applyBorder="1" applyAlignment="1">
      <alignment horizontal="center" vertical="center" wrapText="1"/>
    </xf>
    <xf numFmtId="0" fontId="117" fillId="33" borderId="147" xfId="169" applyNumberFormat="1" applyFont="1" applyFill="1" applyBorder="1" applyAlignment="1">
      <alignment horizontal="center" vertical="center" wrapText="1"/>
    </xf>
    <xf numFmtId="0" fontId="117" fillId="33" borderId="151" xfId="169" applyNumberFormat="1" applyFont="1" applyFill="1" applyBorder="1" applyAlignment="1">
      <alignment horizontal="left" wrapText="1"/>
    </xf>
    <xf numFmtId="0" fontId="116" fillId="28" borderId="147" xfId="169" applyNumberFormat="1" applyFont="1" applyFill="1" applyBorder="1" applyAlignment="1">
      <alignment horizontal="left" vertical="top" wrapText="1"/>
    </xf>
    <xf numFmtId="0" fontId="148" fillId="0" borderId="147" xfId="0" applyFont="1" applyBorder="1" applyAlignment="1">
      <alignment horizontal="left" vertical="center"/>
    </xf>
    <xf numFmtId="0" fontId="117" fillId="33" borderId="147" xfId="0" applyFont="1" applyFill="1" applyBorder="1" applyAlignment="1">
      <alignment horizontal="center" vertical="center" wrapText="1"/>
    </xf>
    <xf numFmtId="0" fontId="11" fillId="0" borderId="152" xfId="0" applyFont="1" applyBorder="1"/>
    <xf numFmtId="0" fontId="117" fillId="28" borderId="152" xfId="169" applyNumberFormat="1" applyFont="1" applyFill="1" applyBorder="1" applyAlignment="1">
      <alignment horizontal="center" vertical="center" wrapText="1"/>
    </xf>
    <xf numFmtId="0" fontId="117" fillId="0" borderId="152" xfId="169" applyNumberFormat="1" applyFont="1" applyBorder="1" applyAlignment="1">
      <alignment horizontal="center" vertical="center" wrapText="1"/>
    </xf>
    <xf numFmtId="0" fontId="117" fillId="28" borderId="152" xfId="169" applyNumberFormat="1" applyFont="1" applyFill="1" applyBorder="1" applyAlignment="1">
      <alignment horizontal="left" vertical="center" wrapText="1"/>
    </xf>
    <xf numFmtId="0" fontId="116" fillId="28" borderId="152" xfId="169" applyNumberFormat="1" applyFont="1" applyFill="1" applyBorder="1" applyAlignment="1">
      <alignment horizontal="left" vertical="top" wrapText="1"/>
    </xf>
    <xf numFmtId="0" fontId="117" fillId="33" borderId="152" xfId="169" applyNumberFormat="1" applyFont="1" applyFill="1" applyBorder="1" applyAlignment="1">
      <alignment horizontal="center" vertical="center" wrapText="1"/>
    </xf>
    <xf numFmtId="0" fontId="148" fillId="0" borderId="152" xfId="0" applyFont="1" applyBorder="1" applyAlignment="1">
      <alignment horizontal="left" vertical="center"/>
    </xf>
    <xf numFmtId="0" fontId="117" fillId="33" borderId="152" xfId="0" applyFont="1" applyFill="1" applyBorder="1" applyAlignment="1">
      <alignment horizontal="center" vertical="center" wrapText="1"/>
    </xf>
    <xf numFmtId="0" fontId="117" fillId="0" borderId="152" xfId="0" applyFont="1" applyBorder="1" applyAlignment="1">
      <alignment horizontal="center" vertical="center"/>
    </xf>
    <xf numFmtId="0" fontId="117" fillId="33" borderId="152" xfId="164" applyFont="1" applyFill="1" applyBorder="1"/>
    <xf numFmtId="0" fontId="0" fillId="0" borderId="152" xfId="0" applyBorder="1"/>
    <xf numFmtId="0" fontId="117" fillId="33" borderId="152" xfId="171" applyFont="1" applyFill="1" applyBorder="1" applyAlignment="1">
      <alignment horizontal="center" vertical="center" wrapText="1"/>
    </xf>
    <xf numFmtId="0" fontId="117" fillId="33" borderId="152" xfId="171" applyFont="1" applyFill="1" applyBorder="1" applyAlignment="1">
      <alignment horizontal="center" vertical="center"/>
    </xf>
    <xf numFmtId="0" fontId="117" fillId="28" borderId="152" xfId="171" applyFont="1" applyFill="1" applyBorder="1" applyAlignment="1">
      <alignment horizontal="center" vertical="center" wrapText="1"/>
    </xf>
    <xf numFmtId="0" fontId="117" fillId="0" borderId="0" xfId="0" applyFont="1" applyAlignment="1">
      <alignment horizontal="left"/>
    </xf>
    <xf numFmtId="0" fontId="101" fillId="28" borderId="21" xfId="164" applyFont="1" applyFill="1" applyBorder="1" applyAlignment="1">
      <alignment horizontal="left" vertical="center"/>
    </xf>
    <xf numFmtId="0" fontId="0" fillId="0" borderId="0" xfId="0" applyAlignment="1">
      <alignment horizontal="left"/>
    </xf>
    <xf numFmtId="0" fontId="102" fillId="28" borderId="0" xfId="164" applyFont="1" applyFill="1" applyAlignment="1">
      <alignment horizontal="left" vertical="center"/>
    </xf>
    <xf numFmtId="0" fontId="100" fillId="0" borderId="0" xfId="0" applyFont="1" applyAlignment="1">
      <alignment horizontal="left"/>
    </xf>
    <xf numFmtId="0" fontId="0" fillId="36" borderId="77" xfId="0" applyFill="1" applyBorder="1" applyAlignment="1">
      <alignment horizontal="left" vertical="center"/>
    </xf>
    <xf numFmtId="49" fontId="130" fillId="32" borderId="47" xfId="0" applyNumberFormat="1" applyFont="1" applyFill="1" applyBorder="1" applyAlignment="1">
      <alignment horizontal="left" vertical="center"/>
    </xf>
    <xf numFmtId="0" fontId="100" fillId="0" borderId="0" xfId="0" applyFont="1" applyAlignment="1">
      <alignment horizontal="left" wrapText="1"/>
    </xf>
    <xf numFmtId="0" fontId="125" fillId="28" borderId="0" xfId="164" applyFont="1" applyFill="1" applyAlignment="1">
      <alignment horizontal="left" vertical="center"/>
    </xf>
    <xf numFmtId="0" fontId="124" fillId="28" borderId="0" xfId="164" applyFont="1" applyFill="1" applyAlignment="1">
      <alignment horizontal="left"/>
    </xf>
    <xf numFmtId="0" fontId="101" fillId="28" borderId="0" xfId="164" applyFont="1" applyFill="1" applyAlignment="1">
      <alignment horizontal="left" vertical="center"/>
    </xf>
    <xf numFmtId="0" fontId="117" fillId="28" borderId="0" xfId="171" applyFont="1" applyFill="1" applyAlignment="1">
      <alignment horizontal="left" vertical="center" wrapText="1"/>
    </xf>
    <xf numFmtId="0" fontId="117" fillId="28" borderId="154" xfId="171" applyFont="1" applyFill="1" applyBorder="1" applyAlignment="1">
      <alignment horizontal="center" vertical="center"/>
    </xf>
    <xf numFmtId="0" fontId="134" fillId="33" borderId="154" xfId="0" applyFont="1" applyFill="1" applyBorder="1" applyAlignment="1">
      <alignment horizontal="center" vertical="center" wrapText="1"/>
    </xf>
    <xf numFmtId="0" fontId="117" fillId="33" borderId="154" xfId="171" applyFont="1" applyFill="1" applyBorder="1" applyAlignment="1">
      <alignment horizontal="center" vertical="center"/>
    </xf>
    <xf numFmtId="0" fontId="117" fillId="28" borderId="154" xfId="171" applyFont="1" applyFill="1" applyBorder="1" applyAlignment="1">
      <alignment horizontal="center" vertical="center" wrapText="1"/>
    </xf>
    <xf numFmtId="0" fontId="117" fillId="0" borderId="156" xfId="0" applyFont="1" applyBorder="1" applyAlignment="1">
      <alignment horizontal="center" vertical="center" wrapText="1"/>
    </xf>
    <xf numFmtId="0" fontId="117" fillId="0" borderId="157" xfId="0" applyFont="1" applyBorder="1" applyAlignment="1">
      <alignment horizontal="center" vertical="center"/>
    </xf>
    <xf numFmtId="0" fontId="117" fillId="28" borderId="156" xfId="171" applyFont="1" applyFill="1" applyBorder="1" applyAlignment="1">
      <alignment horizontal="center" vertical="center" wrapText="1"/>
    </xf>
    <xf numFmtId="0" fontId="151" fillId="0" borderId="29" xfId="0" applyFont="1" applyBorder="1" applyAlignment="1">
      <alignment horizontal="center" wrapText="1"/>
    </xf>
    <xf numFmtId="0" fontId="117" fillId="28" borderId="158" xfId="169" applyNumberFormat="1" applyFont="1" applyFill="1" applyBorder="1" applyAlignment="1">
      <alignment horizontal="left" vertical="center" wrapText="1"/>
    </xf>
    <xf numFmtId="0" fontId="117" fillId="28" borderId="158" xfId="169" applyNumberFormat="1" applyFont="1" applyFill="1" applyBorder="1" applyAlignment="1">
      <alignment horizontal="center" vertical="center" wrapText="1"/>
    </xf>
    <xf numFmtId="0" fontId="119" fillId="0" borderId="158" xfId="0" applyFont="1" applyBorder="1" applyAlignment="1">
      <alignment horizontal="center" vertical="center"/>
    </xf>
    <xf numFmtId="0" fontId="117" fillId="0" borderId="159" xfId="0" applyFont="1" applyBorder="1" applyAlignment="1">
      <alignment horizontal="center" vertical="center"/>
    </xf>
    <xf numFmtId="0" fontId="120" fillId="0" borderId="159" xfId="0" applyFont="1" applyBorder="1" applyAlignment="1">
      <alignment horizontal="center" vertical="center" wrapText="1"/>
    </xf>
    <xf numFmtId="0" fontId="117" fillId="28" borderId="159" xfId="171" applyFont="1" applyFill="1" applyBorder="1" applyAlignment="1">
      <alignment horizontal="center" vertical="center" wrapText="1"/>
    </xf>
    <xf numFmtId="49" fontId="117" fillId="33" borderId="159" xfId="0" applyNumberFormat="1" applyFont="1" applyFill="1" applyBorder="1" applyAlignment="1">
      <alignment horizontal="center" vertical="center"/>
    </xf>
    <xf numFmtId="0" fontId="117" fillId="33" borderId="159" xfId="0" applyFont="1" applyFill="1" applyBorder="1" applyAlignment="1">
      <alignment horizontal="center" vertical="center"/>
    </xf>
    <xf numFmtId="0" fontId="117" fillId="28" borderId="159" xfId="169" applyNumberFormat="1" applyFont="1" applyFill="1" applyBorder="1" applyAlignment="1">
      <alignment horizontal="center" vertical="center" wrapText="1"/>
    </xf>
    <xf numFmtId="14" fontId="117" fillId="28" borderId="159" xfId="241" applyNumberFormat="1" applyFont="1" applyFill="1" applyBorder="1" applyAlignment="1">
      <alignment horizontal="center" vertical="center" wrapText="1"/>
    </xf>
    <xf numFmtId="166" fontId="117" fillId="0" borderId="159" xfId="164" applyNumberFormat="1" applyFont="1" applyBorder="1" applyAlignment="1">
      <alignment horizontal="center" vertical="center"/>
    </xf>
    <xf numFmtId="0" fontId="118" fillId="34" borderId="165" xfId="0" applyFont="1" applyFill="1" applyBorder="1" applyAlignment="1">
      <alignment vertical="center"/>
    </xf>
    <xf numFmtId="0" fontId="124" fillId="0" borderId="166" xfId="357" applyFont="1" applyBorder="1" applyAlignment="1">
      <alignment horizontal="center" vertical="center"/>
    </xf>
    <xf numFmtId="0" fontId="124" fillId="0" borderId="164" xfId="357" applyFont="1" applyBorder="1" applyAlignment="1">
      <alignment horizontal="center" vertical="center"/>
    </xf>
    <xf numFmtId="0" fontId="124" fillId="0" borderId="167" xfId="357" applyFont="1" applyBorder="1" applyAlignment="1">
      <alignment horizontal="center" vertical="center"/>
    </xf>
    <xf numFmtId="166" fontId="117" fillId="32" borderId="161" xfId="164" applyNumberFormat="1" applyFont="1" applyFill="1" applyBorder="1" applyAlignment="1">
      <alignment horizontal="center" vertical="center"/>
    </xf>
    <xf numFmtId="0" fontId="117" fillId="32" borderId="163" xfId="169" applyNumberFormat="1" applyFont="1" applyFill="1" applyBorder="1" applyAlignment="1">
      <alignment horizontal="left" vertical="center" wrapText="1"/>
    </xf>
    <xf numFmtId="0" fontId="116" fillId="32" borderId="163" xfId="169" applyNumberFormat="1" applyFont="1" applyFill="1" applyBorder="1" applyAlignment="1">
      <alignment horizontal="left" vertical="top" wrapText="1"/>
    </xf>
    <xf numFmtId="0" fontId="117" fillId="32" borderId="163" xfId="169" applyNumberFormat="1" applyFont="1" applyFill="1" applyBorder="1" applyAlignment="1">
      <alignment horizontal="left" vertical="top" wrapText="1"/>
    </xf>
    <xf numFmtId="49" fontId="115" fillId="30" borderId="0" xfId="164" applyNumberFormat="1" applyFont="1" applyFill="1" applyAlignment="1">
      <alignment horizontal="left"/>
    </xf>
    <xf numFmtId="49" fontId="116" fillId="29" borderId="168" xfId="0" applyNumberFormat="1" applyFont="1" applyFill="1" applyBorder="1" applyAlignment="1">
      <alignment horizontal="center" vertical="center" wrapText="1"/>
    </xf>
    <xf numFmtId="0" fontId="116" fillId="29" borderId="169" xfId="152" applyFont="1" applyFill="1" applyBorder="1" applyAlignment="1" applyProtection="1">
      <alignment horizontal="center" vertical="center"/>
    </xf>
    <xf numFmtId="0" fontId="116" fillId="29" borderId="168" xfId="152" applyFont="1" applyFill="1" applyBorder="1" applyAlignment="1" applyProtection="1">
      <alignment horizontal="center" vertical="center" wrapText="1"/>
    </xf>
    <xf numFmtId="0" fontId="117" fillId="0" borderId="173" xfId="0" applyFont="1" applyBorder="1" applyAlignment="1">
      <alignment horizontal="center" vertical="center"/>
    </xf>
    <xf numFmtId="0" fontId="119" fillId="0" borderId="173" xfId="0" applyFont="1" applyBorder="1" applyAlignment="1">
      <alignment horizontal="center" vertical="center"/>
    </xf>
    <xf numFmtId="0" fontId="155" fillId="0" borderId="173" xfId="171" applyFont="1" applyBorder="1" applyAlignment="1">
      <alignment horizontal="center" vertical="center"/>
    </xf>
    <xf numFmtId="0" fontId="115" fillId="0" borderId="171" xfId="0" applyFont="1" applyBorder="1" applyAlignment="1">
      <alignment horizontal="center" vertical="top"/>
    </xf>
    <xf numFmtId="0" fontId="0" fillId="0" borderId="0" xfId="0" applyAlignment="1">
      <alignment horizontal="center"/>
    </xf>
    <xf numFmtId="49" fontId="115" fillId="33" borderId="173" xfId="0" applyNumberFormat="1" applyFont="1" applyFill="1" applyBorder="1" applyAlignment="1">
      <alignment horizontal="center" vertical="center"/>
    </xf>
    <xf numFmtId="0" fontId="117" fillId="33" borderId="173" xfId="0" applyFont="1" applyFill="1" applyBorder="1" applyAlignment="1">
      <alignment horizontal="center" vertical="center" wrapText="1"/>
    </xf>
    <xf numFmtId="0" fontId="11" fillId="0" borderId="173" xfId="0" applyFont="1" applyBorder="1"/>
    <xf numFmtId="0" fontId="117" fillId="28" borderId="173" xfId="169" applyNumberFormat="1" applyFont="1" applyFill="1" applyBorder="1" applyAlignment="1">
      <alignment horizontal="center" vertical="center" wrapText="1"/>
    </xf>
    <xf numFmtId="14" fontId="117" fillId="28" borderId="173" xfId="241" applyNumberFormat="1" applyFont="1" applyFill="1" applyBorder="1" applyAlignment="1">
      <alignment horizontal="center" vertical="center" wrapText="1"/>
    </xf>
    <xf numFmtId="0" fontId="117" fillId="33" borderId="162" xfId="169" applyNumberFormat="1" applyFont="1" applyFill="1" applyBorder="1" applyAlignment="1">
      <alignment horizontal="center" vertical="center" wrapText="1"/>
    </xf>
    <xf numFmtId="0" fontId="117" fillId="0" borderId="175" xfId="357" applyFont="1" applyBorder="1" applyAlignment="1">
      <alignment horizontal="center" vertical="center"/>
    </xf>
    <xf numFmtId="0" fontId="120" fillId="0" borderId="176" xfId="0" applyFont="1" applyBorder="1" applyAlignment="1">
      <alignment horizontal="center" vertical="center" wrapText="1"/>
    </xf>
    <xf numFmtId="0" fontId="116" fillId="28" borderId="173" xfId="164" applyFont="1" applyFill="1" applyBorder="1" applyAlignment="1">
      <alignment horizontal="center" vertical="center"/>
    </xf>
    <xf numFmtId="0" fontId="148" fillId="0" borderId="180" xfId="0" applyFont="1" applyBorder="1" applyAlignment="1">
      <alignment horizontal="left" vertical="center"/>
    </xf>
    <xf numFmtId="0" fontId="117" fillId="28" borderId="180" xfId="242" applyFont="1" applyFill="1" applyBorder="1" applyAlignment="1">
      <alignment horizontal="center" vertical="center"/>
    </xf>
    <xf numFmtId="0" fontId="117" fillId="33" borderId="180" xfId="0" applyFont="1" applyFill="1" applyBorder="1" applyAlignment="1">
      <alignment horizontal="center" vertical="center"/>
    </xf>
    <xf numFmtId="0" fontId="117" fillId="28" borderId="180" xfId="171" applyFont="1" applyFill="1" applyBorder="1" applyAlignment="1">
      <alignment horizontal="center" vertical="center" wrapText="1"/>
    </xf>
    <xf numFmtId="0" fontId="134" fillId="0" borderId="180" xfId="0" applyFont="1" applyBorder="1" applyAlignment="1">
      <alignment horizontal="center" vertical="center"/>
    </xf>
    <xf numFmtId="0" fontId="0" fillId="0" borderId="180" xfId="0" applyBorder="1"/>
    <xf numFmtId="0" fontId="124" fillId="0" borderId="180" xfId="357" applyFont="1" applyBorder="1" applyAlignment="1">
      <alignment horizontal="center" vertical="center"/>
    </xf>
    <xf numFmtId="14" fontId="117" fillId="28" borderId="180" xfId="241" applyNumberFormat="1" applyFont="1" applyFill="1" applyBorder="1" applyAlignment="1">
      <alignment horizontal="center" vertical="center" wrapText="1"/>
    </xf>
    <xf numFmtId="0" fontId="11" fillId="0" borderId="25" xfId="0" applyFont="1" applyBorder="1"/>
    <xf numFmtId="0" fontId="117" fillId="33" borderId="180" xfId="169" applyNumberFormat="1" applyFont="1" applyFill="1" applyBorder="1" applyAlignment="1">
      <alignment horizontal="center" vertical="center" wrapText="1"/>
    </xf>
    <xf numFmtId="0" fontId="117" fillId="0" borderId="184" xfId="0" applyFont="1" applyBorder="1" applyAlignment="1">
      <alignment vertical="center" wrapText="1"/>
    </xf>
    <xf numFmtId="0" fontId="117" fillId="28" borderId="186" xfId="171" applyFont="1" applyFill="1" applyBorder="1" applyAlignment="1">
      <alignment horizontal="center" vertical="center" wrapText="1"/>
    </xf>
    <xf numFmtId="0" fontId="0" fillId="0" borderId="186" xfId="0" applyBorder="1"/>
    <xf numFmtId="0" fontId="117" fillId="33" borderId="186" xfId="171" applyFont="1" applyFill="1" applyBorder="1" applyAlignment="1">
      <alignment horizontal="center" vertical="center"/>
    </xf>
    <xf numFmtId="49" fontId="115" fillId="33" borderId="25" xfId="0" applyNumberFormat="1" applyFont="1" applyFill="1" applyBorder="1" applyAlignment="1">
      <alignment horizontal="center" vertical="center"/>
    </xf>
    <xf numFmtId="0" fontId="117" fillId="0" borderId="188" xfId="0" applyFont="1" applyBorder="1" applyAlignment="1">
      <alignment horizontal="center" vertical="center"/>
    </xf>
    <xf numFmtId="166" fontId="117" fillId="0" borderId="188" xfId="164" applyNumberFormat="1" applyFont="1" applyBorder="1" applyAlignment="1">
      <alignment horizontal="center" vertical="center"/>
    </xf>
    <xf numFmtId="0" fontId="117" fillId="28" borderId="188" xfId="169" applyNumberFormat="1" applyFont="1" applyFill="1" applyBorder="1" applyAlignment="1">
      <alignment horizontal="left" vertical="center" wrapText="1"/>
    </xf>
    <xf numFmtId="14" fontId="117" fillId="28" borderId="188" xfId="241" applyNumberFormat="1" applyFont="1" applyFill="1" applyBorder="1" applyAlignment="1">
      <alignment horizontal="left" vertical="center" wrapText="1"/>
    </xf>
    <xf numFmtId="0" fontId="117" fillId="28" borderId="196" xfId="171" applyFont="1" applyFill="1" applyBorder="1" applyAlignment="1">
      <alignment horizontal="center" vertical="center"/>
    </xf>
    <xf numFmtId="0" fontId="117" fillId="33" borderId="196" xfId="171" applyFont="1" applyFill="1" applyBorder="1" applyAlignment="1">
      <alignment horizontal="center" vertical="center"/>
    </xf>
    <xf numFmtId="0" fontId="117" fillId="33" borderId="196" xfId="171" applyFont="1" applyFill="1" applyBorder="1" applyAlignment="1">
      <alignment horizontal="center" vertical="center" wrapText="1"/>
    </xf>
    <xf numFmtId="0" fontId="145" fillId="0" borderId="25" xfId="152" applyFont="1" applyBorder="1" applyAlignment="1" applyProtection="1"/>
    <xf numFmtId="0" fontId="117" fillId="33" borderId="196" xfId="169" applyNumberFormat="1" applyFont="1" applyFill="1" applyBorder="1" applyAlignment="1">
      <alignment horizontal="left" wrapText="1"/>
    </xf>
    <xf numFmtId="0" fontId="152" fillId="0" borderId="199" xfId="0" applyFont="1" applyBorder="1" applyAlignment="1">
      <alignment horizontal="center" vertical="center"/>
    </xf>
    <xf numFmtId="0" fontId="145" fillId="0" borderId="198" xfId="152" applyFont="1" applyBorder="1" applyAlignment="1" applyProtection="1"/>
    <xf numFmtId="0" fontId="117" fillId="28" borderId="200" xfId="169" applyNumberFormat="1" applyFont="1" applyFill="1" applyBorder="1" applyAlignment="1">
      <alignment horizontal="center" vertical="center" wrapText="1"/>
    </xf>
    <xf numFmtId="0" fontId="146" fillId="0" borderId="171" xfId="152" applyFont="1" applyBorder="1" applyAlignment="1" applyProtection="1"/>
    <xf numFmtId="0" fontId="117" fillId="33" borderId="198" xfId="169" applyNumberFormat="1" applyFont="1" applyFill="1" applyBorder="1" applyAlignment="1">
      <alignment horizontal="left" wrapText="1"/>
    </xf>
    <xf numFmtId="0" fontId="11" fillId="0" borderId="198" xfId="0" applyFont="1" applyBorder="1"/>
    <xf numFmtId="0" fontId="11" fillId="0" borderId="171" xfId="0" applyFont="1" applyBorder="1"/>
    <xf numFmtId="0" fontId="119" fillId="0" borderId="201" xfId="0" applyFont="1" applyBorder="1" applyAlignment="1">
      <alignment horizontal="center" vertical="center"/>
    </xf>
    <xf numFmtId="0" fontId="119" fillId="0" borderId="201" xfId="0" applyFont="1" applyBorder="1" applyAlignment="1">
      <alignment horizontal="center" vertical="center" wrapText="1"/>
    </xf>
    <xf numFmtId="0" fontId="117" fillId="28" borderId="107" xfId="169" applyNumberFormat="1" applyFont="1" applyFill="1" applyBorder="1" applyAlignment="1">
      <alignment horizontal="left" vertical="top" wrapText="1"/>
    </xf>
    <xf numFmtId="0" fontId="117" fillId="0" borderId="170" xfId="0" applyFont="1" applyBorder="1" applyAlignment="1">
      <alignment horizontal="left" vertical="center"/>
    </xf>
    <xf numFmtId="0" fontId="117" fillId="0" borderId="164" xfId="0" applyFont="1" applyBorder="1" applyAlignment="1">
      <alignment horizontal="left" vertical="center"/>
    </xf>
    <xf numFmtId="0" fontId="117" fillId="0" borderId="164" xfId="0" applyFont="1" applyBorder="1" applyAlignment="1">
      <alignment horizontal="left" vertical="center" wrapText="1"/>
    </xf>
    <xf numFmtId="0" fontId="117" fillId="0" borderId="164" xfId="357" applyFont="1" applyBorder="1" applyAlignment="1">
      <alignment horizontal="left" vertical="center"/>
    </xf>
    <xf numFmtId="0" fontId="119" fillId="0" borderId="164" xfId="0" applyFont="1" applyBorder="1" applyAlignment="1">
      <alignment horizontal="left" vertical="center" wrapText="1"/>
    </xf>
    <xf numFmtId="0" fontId="117" fillId="0" borderId="180" xfId="0" applyFont="1" applyBorder="1" applyAlignment="1">
      <alignment horizontal="left" vertical="center"/>
    </xf>
    <xf numFmtId="0" fontId="119" fillId="0" borderId="164" xfId="0" applyFont="1" applyBorder="1" applyAlignment="1">
      <alignment horizontal="left" vertical="center"/>
    </xf>
    <xf numFmtId="0" fontId="117" fillId="0" borderId="164" xfId="242" applyFont="1" applyBorder="1" applyAlignment="1">
      <alignment horizontal="left" vertical="center"/>
    </xf>
    <xf numFmtId="0" fontId="117" fillId="0" borderId="165" xfId="0" applyFont="1" applyBorder="1" applyAlignment="1">
      <alignment horizontal="center" vertical="center"/>
    </xf>
    <xf numFmtId="0" fontId="117" fillId="0" borderId="164" xfId="171" applyFont="1" applyBorder="1" applyAlignment="1">
      <alignment horizontal="left" vertical="center"/>
    </xf>
    <xf numFmtId="0" fontId="117" fillId="0" borderId="186" xfId="171" applyFont="1" applyBorder="1" applyAlignment="1">
      <alignment horizontal="left" vertical="center"/>
    </xf>
    <xf numFmtId="0" fontId="117" fillId="0" borderId="186" xfId="0" applyFont="1" applyBorder="1" applyAlignment="1">
      <alignment horizontal="center" vertical="center"/>
    </xf>
    <xf numFmtId="0" fontId="117" fillId="0" borderId="186" xfId="0" applyFont="1" applyBorder="1" applyAlignment="1">
      <alignment horizontal="left" vertical="center"/>
    </xf>
    <xf numFmtId="0" fontId="119" fillId="0" borderId="165" xfId="0" applyFont="1" applyBorder="1" applyAlignment="1">
      <alignment horizontal="center" vertical="center"/>
    </xf>
    <xf numFmtId="0" fontId="117" fillId="0" borderId="173" xfId="171" applyFont="1" applyBorder="1" applyAlignment="1">
      <alignment horizontal="left" vertical="center"/>
    </xf>
    <xf numFmtId="0" fontId="117" fillId="0" borderId="165" xfId="0" applyFont="1" applyBorder="1" applyAlignment="1">
      <alignment horizontal="center"/>
    </xf>
    <xf numFmtId="0" fontId="155" fillId="0" borderId="165" xfId="0" applyFont="1" applyBorder="1" applyAlignment="1">
      <alignment horizontal="center" vertical="center"/>
    </xf>
    <xf numFmtId="0" fontId="117" fillId="0" borderId="180" xfId="0" applyFont="1" applyBorder="1" applyAlignment="1">
      <alignment horizontal="center" vertical="center"/>
    </xf>
    <xf numFmtId="0" fontId="117" fillId="0" borderId="199" xfId="0" applyFont="1" applyBorder="1" applyAlignment="1">
      <alignment horizontal="center" vertical="center"/>
    </xf>
    <xf numFmtId="0" fontId="119" fillId="0" borderId="164" xfId="0" applyFont="1" applyBorder="1" applyAlignment="1">
      <alignment horizontal="left"/>
    </xf>
    <xf numFmtId="0" fontId="117" fillId="0" borderId="188" xfId="0" applyFont="1" applyBorder="1" applyAlignment="1">
      <alignment horizontal="left" vertical="center"/>
    </xf>
    <xf numFmtId="0" fontId="117" fillId="0" borderId="164" xfId="357" applyFont="1" applyBorder="1" applyAlignment="1">
      <alignment horizontal="left" vertical="top"/>
    </xf>
    <xf numFmtId="0" fontId="117" fillId="0" borderId="167" xfId="0" applyFont="1" applyBorder="1" applyAlignment="1">
      <alignment horizontal="left" vertical="center" wrapText="1"/>
    </xf>
    <xf numFmtId="0" fontId="117" fillId="0" borderId="178" xfId="0" applyFont="1" applyBorder="1" applyAlignment="1">
      <alignment horizontal="left" vertical="center" wrapText="1"/>
    </xf>
    <xf numFmtId="0" fontId="119" fillId="34" borderId="165" xfId="0" applyFont="1" applyFill="1" applyBorder="1" applyAlignment="1">
      <alignment vertical="center"/>
    </xf>
    <xf numFmtId="0" fontId="116" fillId="34" borderId="165" xfId="0" applyFont="1" applyFill="1" applyBorder="1" applyAlignment="1">
      <alignment vertical="center"/>
    </xf>
    <xf numFmtId="0" fontId="118" fillId="34" borderId="165" xfId="0" applyFont="1" applyFill="1" applyBorder="1" applyAlignment="1">
      <alignment horizontal="left" vertical="center"/>
    </xf>
    <xf numFmtId="0" fontId="0" fillId="34" borderId="165" xfId="0" applyFill="1" applyBorder="1"/>
    <xf numFmtId="0" fontId="117" fillId="0" borderId="202" xfId="0" applyFont="1" applyBorder="1" applyAlignment="1">
      <alignment horizontal="left" vertical="center" wrapText="1"/>
    </xf>
    <xf numFmtId="0" fontId="11" fillId="0" borderId="27" xfId="0" applyFont="1" applyBorder="1" applyAlignment="1">
      <alignment horizontal="center"/>
    </xf>
    <xf numFmtId="0" fontId="117" fillId="33" borderId="203" xfId="169" applyNumberFormat="1" applyFont="1" applyFill="1" applyBorder="1" applyAlignment="1">
      <alignment horizontal="left" vertical="center" wrapText="1"/>
    </xf>
    <xf numFmtId="0" fontId="11" fillId="32" borderId="202" xfId="0" applyFont="1" applyFill="1" applyBorder="1" applyAlignment="1">
      <alignment horizontal="center"/>
    </xf>
    <xf numFmtId="0" fontId="117" fillId="33" borderId="202" xfId="0" applyFont="1" applyFill="1" applyBorder="1" applyAlignment="1">
      <alignment horizontal="center" vertical="center" wrapText="1"/>
    </xf>
    <xf numFmtId="0" fontId="124" fillId="0" borderId="202" xfId="357" applyFont="1" applyBorder="1" applyAlignment="1">
      <alignment horizontal="center" vertical="center"/>
    </xf>
    <xf numFmtId="14" fontId="117" fillId="28" borderId="14" xfId="241" applyNumberFormat="1" applyFont="1" applyFill="1" applyBorder="1" applyAlignment="1">
      <alignment horizontal="left" vertical="center" wrapText="1"/>
    </xf>
    <xf numFmtId="0" fontId="117" fillId="0" borderId="207" xfId="0" applyFont="1" applyBorder="1" applyAlignment="1">
      <alignment horizontal="center" vertical="center"/>
    </xf>
    <xf numFmtId="0" fontId="124" fillId="0" borderId="207" xfId="357" applyFont="1" applyBorder="1" applyAlignment="1">
      <alignment horizontal="center" vertical="center"/>
    </xf>
    <xf numFmtId="0" fontId="124" fillId="0" borderId="209" xfId="357" applyFont="1" applyBorder="1" applyAlignment="1">
      <alignment horizontal="center" vertical="center"/>
    </xf>
    <xf numFmtId="0" fontId="117" fillId="0" borderId="210" xfId="0" applyFont="1" applyBorder="1" applyAlignment="1">
      <alignment horizontal="left" vertical="center" wrapText="1"/>
    </xf>
    <xf numFmtId="0" fontId="158" fillId="0" borderId="164" xfId="0" applyFont="1" applyBorder="1" applyAlignment="1">
      <alignment horizontal="left" vertical="center"/>
    </xf>
    <xf numFmtId="0" fontId="124" fillId="0" borderId="164" xfId="357" applyFont="1" applyBorder="1" applyAlignment="1">
      <alignment horizontal="left" vertical="top"/>
    </xf>
    <xf numFmtId="0" fontId="124" fillId="0" borderId="210" xfId="357" applyFont="1" applyBorder="1" applyAlignment="1">
      <alignment horizontal="center" vertical="center"/>
    </xf>
    <xf numFmtId="166" fontId="117" fillId="32" borderId="211" xfId="164" applyNumberFormat="1" applyFont="1" applyFill="1" applyBorder="1" applyAlignment="1">
      <alignment horizontal="center" vertical="center"/>
    </xf>
    <xf numFmtId="0" fontId="116" fillId="32" borderId="212" xfId="169" applyNumberFormat="1" applyFont="1" applyFill="1" applyBorder="1" applyAlignment="1">
      <alignment horizontal="left" vertical="top" wrapText="1"/>
    </xf>
    <xf numFmtId="0" fontId="117" fillId="33" borderId="210" xfId="169" applyNumberFormat="1" applyFont="1" applyFill="1" applyBorder="1" applyAlignment="1">
      <alignment horizontal="left" wrapText="1"/>
    </xf>
    <xf numFmtId="0" fontId="117" fillId="0" borderId="213" xfId="0" applyFont="1" applyBorder="1" applyAlignment="1">
      <alignment horizontal="left" vertical="center" wrapText="1"/>
    </xf>
    <xf numFmtId="0" fontId="124" fillId="0" borderId="213" xfId="357" applyFont="1" applyBorder="1" applyAlignment="1">
      <alignment horizontal="center" vertical="center"/>
    </xf>
    <xf numFmtId="49" fontId="115" fillId="33" borderId="214" xfId="0" applyNumberFormat="1" applyFont="1" applyFill="1" applyBorder="1" applyAlignment="1">
      <alignment horizontal="center" vertical="center"/>
    </xf>
    <xf numFmtId="0" fontId="117" fillId="33" borderId="214" xfId="0" applyFont="1" applyFill="1" applyBorder="1" applyAlignment="1">
      <alignment horizontal="center" vertical="center" wrapText="1"/>
    </xf>
    <xf numFmtId="0" fontId="124" fillId="0" borderId="214" xfId="357" applyFont="1" applyBorder="1" applyAlignment="1">
      <alignment horizontal="center" vertical="center"/>
    </xf>
    <xf numFmtId="0" fontId="11" fillId="0" borderId="215" xfId="0" applyFont="1" applyBorder="1"/>
    <xf numFmtId="0" fontId="117" fillId="28" borderId="215" xfId="169" applyNumberFormat="1" applyFont="1" applyFill="1" applyBorder="1" applyAlignment="1">
      <alignment horizontal="center" vertical="center" wrapText="1"/>
    </xf>
    <xf numFmtId="0" fontId="117" fillId="0" borderId="216" xfId="0" applyFont="1" applyBorder="1" applyAlignment="1">
      <alignment horizontal="center" vertical="center"/>
    </xf>
    <xf numFmtId="0" fontId="117" fillId="0" borderId="216" xfId="0" applyFont="1" applyBorder="1" applyAlignment="1">
      <alignment horizontal="center" vertical="center" wrapText="1"/>
    </xf>
    <xf numFmtId="166" fontId="117" fillId="0" borderId="216" xfId="164" applyNumberFormat="1" applyFont="1" applyBorder="1" applyAlignment="1">
      <alignment horizontal="center" vertical="center"/>
    </xf>
    <xf numFmtId="0" fontId="118" fillId="34" borderId="218" xfId="0" applyFont="1" applyFill="1" applyBorder="1" applyAlignment="1">
      <alignment vertical="center"/>
    </xf>
    <xf numFmtId="0" fontId="116" fillId="28" borderId="218" xfId="164" applyFont="1" applyFill="1" applyBorder="1" applyAlignment="1">
      <alignment horizontal="center" vertical="center"/>
    </xf>
    <xf numFmtId="0" fontId="117" fillId="28" borderId="218" xfId="169" applyNumberFormat="1" applyFont="1" applyFill="1" applyBorder="1" applyAlignment="1">
      <alignment horizontal="center" vertical="center" wrapText="1"/>
    </xf>
    <xf numFmtId="0" fontId="117" fillId="28" borderId="219" xfId="169" applyNumberFormat="1" applyFont="1" applyFill="1" applyBorder="1" applyAlignment="1">
      <alignment horizontal="left" vertical="center" wrapText="1"/>
    </xf>
    <xf numFmtId="0" fontId="117" fillId="0" borderId="218" xfId="0" applyFont="1" applyBorder="1" applyAlignment="1">
      <alignment horizontal="center" vertical="center" wrapText="1"/>
    </xf>
    <xf numFmtId="0" fontId="117" fillId="0" borderId="218" xfId="0" applyFont="1" applyBorder="1" applyAlignment="1">
      <alignment horizontal="center" vertical="center"/>
    </xf>
    <xf numFmtId="0" fontId="117" fillId="0" borderId="218" xfId="0" applyFont="1" applyBorder="1" applyAlignment="1">
      <alignment horizontal="left" vertical="center" wrapText="1"/>
    </xf>
    <xf numFmtId="0" fontId="119" fillId="0" borderId="164" xfId="242" applyFont="1" applyBorder="1" applyAlignment="1">
      <alignment horizontal="left" vertical="center"/>
    </xf>
    <xf numFmtId="0" fontId="124" fillId="0" borderId="220" xfId="357" applyFont="1" applyBorder="1" applyAlignment="1">
      <alignment horizontal="center" vertical="center"/>
    </xf>
    <xf numFmtId="0" fontId="117" fillId="0" borderId="221" xfId="0" applyFont="1" applyBorder="1" applyAlignment="1">
      <alignment horizontal="center" vertical="center"/>
    </xf>
    <xf numFmtId="0" fontId="117" fillId="0" borderId="221" xfId="171" applyFont="1" applyBorder="1" applyAlignment="1">
      <alignment horizontal="left" vertical="center"/>
    </xf>
    <xf numFmtId="0" fontId="117" fillId="0" borderId="222" xfId="0" applyFont="1" applyBorder="1" applyAlignment="1">
      <alignment horizontal="center" vertical="center"/>
    </xf>
    <xf numFmtId="0" fontId="117" fillId="0" borderId="223" xfId="0" applyFont="1" applyBorder="1" applyAlignment="1">
      <alignment horizontal="center" vertical="center"/>
    </xf>
    <xf numFmtId="14" fontId="117" fillId="28" borderId="227" xfId="241" applyNumberFormat="1" applyFont="1" applyFill="1" applyBorder="1" applyAlignment="1">
      <alignment horizontal="center" vertical="center" wrapText="1"/>
    </xf>
    <xf numFmtId="166" fontId="117" fillId="0" borderId="227" xfId="164" applyNumberFormat="1" applyFont="1" applyBorder="1" applyAlignment="1">
      <alignment horizontal="center" vertical="center"/>
    </xf>
    <xf numFmtId="14" fontId="117" fillId="28" borderId="172" xfId="241" applyNumberFormat="1" applyFont="1" applyFill="1" applyBorder="1" applyAlignment="1">
      <alignment horizontal="left" vertical="top" wrapText="1"/>
    </xf>
    <xf numFmtId="0" fontId="119" fillId="0" borderId="225" xfId="0" applyFont="1" applyBorder="1" applyAlignment="1">
      <alignment horizontal="center" vertical="center"/>
    </xf>
    <xf numFmtId="0" fontId="119" fillId="0" borderId="226" xfId="0" applyFont="1" applyBorder="1" applyAlignment="1">
      <alignment horizontal="center" vertical="center"/>
    </xf>
    <xf numFmtId="0" fontId="119" fillId="0" borderId="227" xfId="0" applyFont="1" applyBorder="1" applyAlignment="1">
      <alignment horizontal="center" vertical="center"/>
    </xf>
    <xf numFmtId="0" fontId="117" fillId="0" borderId="237" xfId="0" applyFont="1" applyBorder="1" applyAlignment="1">
      <alignment horizontal="center" vertical="center"/>
    </xf>
    <xf numFmtId="0" fontId="117" fillId="0" borderId="237" xfId="0" applyFont="1" applyBorder="1" applyAlignment="1">
      <alignment horizontal="left" vertical="center"/>
    </xf>
    <xf numFmtId="166" fontId="117" fillId="0" borderId="238" xfId="164" applyNumberFormat="1" applyFont="1" applyBorder="1" applyAlignment="1">
      <alignment horizontal="center" vertical="center"/>
    </xf>
    <xf numFmtId="0" fontId="117" fillId="0" borderId="237" xfId="0" applyFont="1" applyBorder="1" applyAlignment="1">
      <alignment horizontal="center" vertical="center" wrapText="1"/>
    </xf>
    <xf numFmtId="0" fontId="120" fillId="0" borderId="237" xfId="0" applyFont="1" applyBorder="1" applyAlignment="1">
      <alignment horizontal="center" vertical="center" wrapText="1"/>
    </xf>
    <xf numFmtId="166" fontId="119" fillId="0" borderId="237" xfId="164" applyNumberFormat="1" applyFont="1" applyBorder="1" applyAlignment="1">
      <alignment horizontal="center" vertical="center"/>
    </xf>
    <xf numFmtId="0" fontId="117" fillId="33" borderId="25" xfId="169" applyNumberFormat="1" applyFont="1" applyFill="1" applyBorder="1" applyAlignment="1">
      <alignment horizontal="center" wrapText="1"/>
    </xf>
    <xf numFmtId="0" fontId="117" fillId="0" borderId="164" xfId="171" applyFont="1" applyBorder="1" applyAlignment="1">
      <alignment horizontal="left" vertical="center" wrapText="1"/>
    </xf>
    <xf numFmtId="0" fontId="117" fillId="0" borderId="236" xfId="0" applyFont="1" applyBorder="1" applyAlignment="1">
      <alignment horizontal="left" vertical="center"/>
    </xf>
    <xf numFmtId="0" fontId="117" fillId="0" borderId="242" xfId="0" applyFont="1" applyBorder="1" applyAlignment="1">
      <alignment horizontal="center" vertical="center" wrapText="1"/>
    </xf>
    <xf numFmtId="0" fontId="117" fillId="33" borderId="242" xfId="0" applyFont="1" applyFill="1" applyBorder="1" applyAlignment="1">
      <alignment horizontal="center" vertical="center"/>
    </xf>
    <xf numFmtId="0" fontId="117" fillId="28" borderId="242" xfId="171" applyFont="1" applyFill="1" applyBorder="1" applyAlignment="1">
      <alignment horizontal="center" vertical="center" wrapText="1"/>
    </xf>
    <xf numFmtId="166" fontId="117" fillId="0" borderId="242" xfId="164" applyNumberFormat="1" applyFont="1" applyBorder="1" applyAlignment="1">
      <alignment horizontal="center" vertical="center"/>
    </xf>
    <xf numFmtId="0" fontId="117" fillId="0" borderId="240" xfId="0" applyFont="1" applyBorder="1" applyAlignment="1">
      <alignment horizontal="left" vertical="center" wrapText="1"/>
    </xf>
    <xf numFmtId="0" fontId="145" fillId="0" borderId="235" xfId="152" applyFont="1" applyBorder="1" applyAlignment="1" applyProtection="1"/>
    <xf numFmtId="0" fontId="124" fillId="0" borderId="240" xfId="357" applyFont="1" applyBorder="1" applyAlignment="1">
      <alignment horizontal="center" vertical="center"/>
    </xf>
    <xf numFmtId="0" fontId="11" fillId="0" borderId="235" xfId="0" applyFont="1" applyBorder="1"/>
    <xf numFmtId="0" fontId="117" fillId="33" borderId="235" xfId="169" applyNumberFormat="1" applyFont="1" applyFill="1" applyBorder="1" applyAlignment="1">
      <alignment horizontal="left" wrapText="1"/>
    </xf>
    <xf numFmtId="0" fontId="117" fillId="0" borderId="240" xfId="0" applyFont="1" applyBorder="1" applyAlignment="1">
      <alignment horizontal="left" vertical="center"/>
    </xf>
    <xf numFmtId="0" fontId="117" fillId="28" borderId="235" xfId="169" applyNumberFormat="1" applyFont="1" applyFill="1" applyBorder="1" applyAlignment="1">
      <alignment horizontal="left" vertical="center" wrapText="1"/>
    </xf>
    <xf numFmtId="0" fontId="117" fillId="33" borderId="164" xfId="0" applyFont="1" applyFill="1" applyBorder="1" applyAlignment="1">
      <alignment horizontal="left" vertical="center"/>
    </xf>
    <xf numFmtId="0" fontId="117" fillId="0" borderId="252" xfId="0" applyFont="1" applyBorder="1" applyAlignment="1">
      <alignment horizontal="left" vertical="center" wrapText="1"/>
    </xf>
    <xf numFmtId="0" fontId="117" fillId="0" borderId="226" xfId="0" applyFont="1" applyBorder="1" applyAlignment="1">
      <alignment horizontal="left" vertical="center" wrapText="1"/>
    </xf>
    <xf numFmtId="0" fontId="117" fillId="33" borderId="170" xfId="0" applyFont="1" applyFill="1" applyBorder="1"/>
    <xf numFmtId="0" fontId="117" fillId="0" borderId="252" xfId="0" applyFont="1" applyBorder="1" applyAlignment="1">
      <alignment horizontal="left" vertical="center"/>
    </xf>
    <xf numFmtId="0" fontId="118" fillId="34" borderId="252" xfId="0" applyFont="1" applyFill="1" applyBorder="1" applyAlignment="1">
      <alignment vertical="center"/>
    </xf>
    <xf numFmtId="0" fontId="117" fillId="0" borderId="253" xfId="0" applyFont="1" applyBorder="1" applyAlignment="1">
      <alignment horizontal="center" vertical="center"/>
    </xf>
    <xf numFmtId="0" fontId="117" fillId="0" borderId="253" xfId="0" applyFont="1" applyBorder="1" applyAlignment="1">
      <alignment horizontal="left" vertical="center"/>
    </xf>
    <xf numFmtId="0" fontId="117" fillId="0" borderId="253" xfId="0" applyFont="1" applyBorder="1" applyAlignment="1">
      <alignment horizontal="center" vertical="center" wrapText="1"/>
    </xf>
    <xf numFmtId="0" fontId="116" fillId="28" borderId="10" xfId="0" applyFont="1" applyFill="1" applyBorder="1" applyAlignment="1">
      <alignment horizontal="left" vertical="top" wrapText="1"/>
    </xf>
    <xf numFmtId="0" fontId="116" fillId="28" borderId="12" xfId="0" applyFont="1" applyFill="1" applyBorder="1" applyAlignment="1">
      <alignment vertical="top" wrapText="1"/>
    </xf>
    <xf numFmtId="0" fontId="117" fillId="0" borderId="250" xfId="0" applyFont="1" applyBorder="1" applyAlignment="1">
      <alignment horizontal="left" vertical="center"/>
    </xf>
    <xf numFmtId="0" fontId="117" fillId="0" borderId="256" xfId="0" applyFont="1" applyBorder="1" applyAlignment="1">
      <alignment horizontal="left" vertical="center"/>
    </xf>
    <xf numFmtId="0" fontId="117" fillId="0" borderId="256" xfId="171" applyFont="1" applyBorder="1" applyAlignment="1">
      <alignment horizontal="left" vertical="center"/>
    </xf>
    <xf numFmtId="0" fontId="117" fillId="0" borderId="257" xfId="0" applyFont="1" applyBorder="1" applyAlignment="1">
      <alignment horizontal="left" vertical="center" wrapText="1"/>
    </xf>
    <xf numFmtId="0" fontId="117" fillId="33" borderId="257" xfId="171" applyFont="1" applyFill="1" applyBorder="1" applyAlignment="1">
      <alignment horizontal="center" vertical="center"/>
    </xf>
    <xf numFmtId="0" fontId="117" fillId="28" borderId="257" xfId="171" applyFont="1" applyFill="1" applyBorder="1" applyAlignment="1">
      <alignment horizontal="center" vertical="center" wrapText="1"/>
    </xf>
    <xf numFmtId="0" fontId="117" fillId="32" borderId="39" xfId="171" applyFont="1" applyFill="1" applyBorder="1" applyAlignment="1">
      <alignment horizontal="center" vertical="center" wrapText="1"/>
    </xf>
    <xf numFmtId="0" fontId="117" fillId="32" borderId="40" xfId="171" applyFont="1" applyFill="1" applyBorder="1" applyAlignment="1">
      <alignment horizontal="center" vertical="center" wrapText="1"/>
    </xf>
    <xf numFmtId="0" fontId="117" fillId="32" borderId="41" xfId="171" applyFont="1" applyFill="1" applyBorder="1" applyAlignment="1">
      <alignment horizontal="center" vertical="center" wrapText="1"/>
    </xf>
    <xf numFmtId="0" fontId="0" fillId="0" borderId="249" xfId="0" applyBorder="1" applyAlignment="1">
      <alignment horizontal="center" vertical="center" wrapText="1"/>
    </xf>
    <xf numFmtId="0" fontId="117" fillId="33" borderId="257" xfId="0" applyFont="1" applyFill="1" applyBorder="1" applyAlignment="1">
      <alignment horizontal="left" vertical="center"/>
    </xf>
    <xf numFmtId="0" fontId="117" fillId="0" borderId="257" xfId="0" applyFont="1" applyBorder="1" applyAlignment="1">
      <alignment horizontal="center" vertical="center" wrapText="1"/>
    </xf>
    <xf numFmtId="0" fontId="117" fillId="0" borderId="257" xfId="0" applyFont="1" applyBorder="1" applyAlignment="1">
      <alignment horizontal="center" vertical="center"/>
    </xf>
    <xf numFmtId="0" fontId="117" fillId="33" borderId="257" xfId="0" applyFont="1" applyFill="1" applyBorder="1" applyAlignment="1">
      <alignment horizontal="center" vertical="center"/>
    </xf>
    <xf numFmtId="0" fontId="0" fillId="0" borderId="250" xfId="0" applyBorder="1" applyAlignment="1">
      <alignment horizontal="center" vertical="center" wrapText="1"/>
    </xf>
    <xf numFmtId="166" fontId="117" fillId="0" borderId="238" xfId="171" applyNumberFormat="1" applyFont="1" applyBorder="1" applyAlignment="1">
      <alignment horizontal="center" vertical="center" wrapText="1"/>
    </xf>
    <xf numFmtId="0" fontId="117" fillId="32" borderId="22" xfId="171" applyFont="1" applyFill="1" applyBorder="1" applyAlignment="1">
      <alignment horizontal="center" vertical="center" wrapText="1"/>
    </xf>
    <xf numFmtId="0" fontId="117" fillId="0" borderId="251" xfId="171" applyFont="1" applyBorder="1" applyAlignment="1">
      <alignment horizontal="center" vertical="center" wrapText="1"/>
    </xf>
    <xf numFmtId="49" fontId="116" fillId="29" borderId="257" xfId="0" applyNumberFormat="1" applyFont="1" applyFill="1" applyBorder="1" applyAlignment="1">
      <alignment horizontal="center" vertical="center"/>
    </xf>
    <xf numFmtId="49" fontId="116" fillId="29" borderId="257" xfId="0" applyNumberFormat="1" applyFont="1" applyFill="1" applyBorder="1" applyAlignment="1">
      <alignment horizontal="center" vertical="center" wrapText="1"/>
    </xf>
    <xf numFmtId="0" fontId="116" fillId="29" borderId="257" xfId="152" applyFont="1" applyFill="1" applyBorder="1" applyAlignment="1" applyProtection="1">
      <alignment horizontal="center" vertical="center" wrapText="1"/>
    </xf>
    <xf numFmtId="0" fontId="11" fillId="0" borderId="0" xfId="305"/>
    <xf numFmtId="49" fontId="130" fillId="36" borderId="211" xfId="0" applyNumberFormat="1" applyFont="1" applyFill="1" applyBorder="1" applyAlignment="1">
      <alignment vertical="center"/>
    </xf>
    <xf numFmtId="49" fontId="130" fillId="36" borderId="222" xfId="0" applyNumberFormat="1" applyFont="1" applyFill="1" applyBorder="1" applyAlignment="1">
      <alignment vertical="center"/>
    </xf>
    <xf numFmtId="49" fontId="132" fillId="36" borderId="222" xfId="0" applyNumberFormat="1" applyFont="1" applyFill="1" applyBorder="1" applyAlignment="1">
      <alignment vertical="center"/>
    </xf>
    <xf numFmtId="0" fontId="117" fillId="33" borderId="257" xfId="0" applyFont="1" applyFill="1" applyBorder="1" applyAlignment="1">
      <alignment vertical="center"/>
    </xf>
    <xf numFmtId="0" fontId="117" fillId="0" borderId="257" xfId="0" applyFont="1" applyBorder="1" applyAlignment="1">
      <alignment horizontal="left" vertical="center"/>
    </xf>
    <xf numFmtId="0" fontId="118" fillId="34" borderId="257" xfId="0" applyFont="1" applyFill="1" applyBorder="1" applyAlignment="1">
      <alignment vertical="center"/>
    </xf>
    <xf numFmtId="0" fontId="117" fillId="33" borderId="165" xfId="0" applyFont="1" applyFill="1" applyBorder="1" applyAlignment="1">
      <alignment horizontal="center"/>
    </xf>
    <xf numFmtId="0" fontId="117" fillId="0" borderId="256" xfId="0" applyFont="1" applyBorder="1" applyAlignment="1">
      <alignment horizontal="center" vertical="center"/>
    </xf>
    <xf numFmtId="0" fontId="117" fillId="28" borderId="258" xfId="169" applyNumberFormat="1" applyFont="1" applyFill="1" applyBorder="1" applyAlignment="1">
      <alignment horizontal="left" vertical="center" wrapText="1"/>
    </xf>
    <xf numFmtId="0" fontId="117" fillId="28" borderId="258" xfId="169" applyNumberFormat="1" applyFont="1" applyFill="1" applyBorder="1" applyAlignment="1">
      <alignment horizontal="center" vertical="center" wrapText="1"/>
    </xf>
    <xf numFmtId="0" fontId="117" fillId="28" borderId="258" xfId="171" applyFont="1" applyFill="1" applyBorder="1" applyAlignment="1">
      <alignment horizontal="center" vertical="center"/>
    </xf>
    <xf numFmtId="0" fontId="117" fillId="33" borderId="258" xfId="171" applyFont="1" applyFill="1" applyBorder="1" applyAlignment="1">
      <alignment horizontal="center" vertical="center"/>
    </xf>
    <xf numFmtId="0" fontId="117" fillId="33" borderId="258" xfId="171" applyFont="1" applyFill="1" applyBorder="1" applyAlignment="1">
      <alignment horizontal="center" vertical="center" wrapText="1"/>
    </xf>
    <xf numFmtId="0" fontId="0" fillId="0" borderId="249" xfId="0" applyBorder="1" applyAlignment="1">
      <alignment horizontal="center" vertical="center"/>
    </xf>
    <xf numFmtId="0" fontId="117" fillId="0" borderId="258" xfId="0" applyFont="1" applyBorder="1" applyAlignment="1">
      <alignment horizontal="center" vertical="center"/>
    </xf>
    <xf numFmtId="0" fontId="117" fillId="0" borderId="259" xfId="0" applyFont="1" applyBorder="1" applyAlignment="1">
      <alignment horizontal="center" vertical="center"/>
    </xf>
    <xf numFmtId="0" fontId="145" fillId="0" borderId="249" xfId="152" applyFont="1" applyBorder="1" applyAlignment="1" applyProtection="1"/>
    <xf numFmtId="0" fontId="124" fillId="0" borderId="258" xfId="357" applyFont="1" applyBorder="1" applyAlignment="1">
      <alignment horizontal="center" vertical="center"/>
    </xf>
    <xf numFmtId="0" fontId="117" fillId="28" borderId="260" xfId="169" applyNumberFormat="1" applyFont="1" applyFill="1" applyBorder="1" applyAlignment="1">
      <alignment horizontal="left" vertical="center" wrapText="1"/>
    </xf>
    <xf numFmtId="0" fontId="117" fillId="28" borderId="260" xfId="169" applyNumberFormat="1" applyFont="1" applyFill="1" applyBorder="1" applyAlignment="1">
      <alignment horizontal="center" vertical="center" wrapText="1"/>
    </xf>
    <xf numFmtId="0" fontId="117" fillId="28" borderId="260" xfId="169" applyNumberFormat="1" applyFont="1" applyFill="1" applyBorder="1" applyAlignment="1">
      <alignment horizontal="left" vertical="top" wrapText="1"/>
    </xf>
    <xf numFmtId="14" fontId="117" fillId="28" borderId="260" xfId="241" applyNumberFormat="1" applyFont="1" applyFill="1" applyBorder="1" applyAlignment="1">
      <alignment horizontal="left" vertical="top" wrapText="1"/>
    </xf>
    <xf numFmtId="0" fontId="117" fillId="0" borderId="261" xfId="0" applyFont="1" applyBorder="1" applyAlignment="1">
      <alignment horizontal="left" vertical="center"/>
    </xf>
    <xf numFmtId="0" fontId="117" fillId="0" borderId="261" xfId="0" applyFont="1" applyBorder="1" applyAlignment="1">
      <alignment horizontal="center" vertical="center"/>
    </xf>
    <xf numFmtId="0" fontId="117" fillId="0" borderId="261" xfId="0" applyFont="1" applyBorder="1" applyAlignment="1">
      <alignment horizontal="center" vertical="center" wrapText="1"/>
    </xf>
    <xf numFmtId="0" fontId="117" fillId="28" borderId="264" xfId="171" applyFont="1" applyFill="1" applyBorder="1" applyAlignment="1">
      <alignment horizontal="center" vertical="center" wrapText="1"/>
    </xf>
    <xf numFmtId="166" fontId="117" fillId="0" borderId="261" xfId="164" applyNumberFormat="1" applyFont="1" applyBorder="1" applyAlignment="1">
      <alignment horizontal="center" vertical="center"/>
    </xf>
    <xf numFmtId="0" fontId="117" fillId="33" borderId="264" xfId="0" applyFont="1" applyFill="1" applyBorder="1" applyAlignment="1">
      <alignment horizontal="center" vertical="center" wrapText="1"/>
    </xf>
    <xf numFmtId="0" fontId="117" fillId="33" borderId="261" xfId="0" applyFont="1" applyFill="1" applyBorder="1" applyAlignment="1">
      <alignment horizontal="center" vertical="center"/>
    </xf>
    <xf numFmtId="0" fontId="117" fillId="28" borderId="261" xfId="171" applyFont="1" applyFill="1" applyBorder="1" applyAlignment="1">
      <alignment horizontal="center" vertical="center" wrapText="1"/>
    </xf>
    <xf numFmtId="166" fontId="117" fillId="0" borderId="264" xfId="164" applyNumberFormat="1" applyFont="1" applyBorder="1" applyAlignment="1">
      <alignment horizontal="center" vertical="center"/>
    </xf>
    <xf numFmtId="0" fontId="117" fillId="0" borderId="267" xfId="0" applyFont="1" applyBorder="1" applyAlignment="1">
      <alignment horizontal="left" vertical="center" wrapText="1"/>
    </xf>
    <xf numFmtId="0" fontId="118" fillId="34" borderId="267" xfId="0" applyFont="1" applyFill="1" applyBorder="1" applyAlignment="1">
      <alignment vertical="center"/>
    </xf>
    <xf numFmtId="0" fontId="117" fillId="0" borderId="188" xfId="171" applyFont="1" applyBorder="1" applyAlignment="1">
      <alignment horizontal="left" vertical="center"/>
    </xf>
    <xf numFmtId="0" fontId="117" fillId="0" borderId="237" xfId="0" applyFont="1" applyBorder="1" applyAlignment="1">
      <alignment horizontal="left" vertical="center" wrapText="1"/>
    </xf>
    <xf numFmtId="0" fontId="117" fillId="0" borderId="267" xfId="0" applyFont="1" applyBorder="1" applyAlignment="1">
      <alignment horizontal="left" vertical="center"/>
    </xf>
    <xf numFmtId="0" fontId="146" fillId="0" borderId="267" xfId="152" applyFont="1" applyBorder="1" applyAlignment="1" applyProtection="1"/>
    <xf numFmtId="0" fontId="117" fillId="0" borderId="268" xfId="0" applyFont="1" applyBorder="1" applyAlignment="1">
      <alignment horizontal="left" vertical="center"/>
    </xf>
    <xf numFmtId="0" fontId="118" fillId="34" borderId="268" xfId="0" applyFont="1" applyFill="1" applyBorder="1" applyAlignment="1">
      <alignment vertical="center"/>
    </xf>
    <xf numFmtId="0" fontId="117" fillId="0" borderId="268" xfId="0" applyFont="1" applyBorder="1" applyAlignment="1">
      <alignment horizontal="left" vertical="center" wrapText="1"/>
    </xf>
    <xf numFmtId="0" fontId="117" fillId="0" borderId="164" xfId="169" applyNumberFormat="1" applyFont="1" applyBorder="1" applyAlignment="1">
      <alignment horizontal="left" vertical="center" wrapText="1"/>
    </xf>
    <xf numFmtId="0" fontId="117" fillId="0" borderId="180" xfId="171" applyFont="1" applyBorder="1" applyAlignment="1">
      <alignment horizontal="left" vertical="center"/>
    </xf>
    <xf numFmtId="0" fontId="117" fillId="0" borderId="240" xfId="171" applyFont="1" applyBorder="1" applyAlignment="1">
      <alignment horizontal="left" vertical="center"/>
    </xf>
    <xf numFmtId="0" fontId="117" fillId="0" borderId="261" xfId="0" applyFont="1" applyBorder="1" applyAlignment="1">
      <alignment horizontal="left" vertical="center" wrapText="1"/>
    </xf>
    <xf numFmtId="0" fontId="118" fillId="34" borderId="261" xfId="0" applyFont="1" applyFill="1" applyBorder="1" applyAlignment="1">
      <alignment vertical="center"/>
    </xf>
    <xf numFmtId="0" fontId="117" fillId="33" borderId="262" xfId="171" applyFont="1" applyFill="1" applyBorder="1" applyAlignment="1">
      <alignment horizontal="left" vertical="center" wrapText="1"/>
    </xf>
    <xf numFmtId="49" fontId="115" fillId="33" borderId="266" xfId="0" applyNumberFormat="1" applyFont="1" applyFill="1" applyBorder="1" applyAlignment="1">
      <alignment horizontal="center" vertical="center"/>
    </xf>
    <xf numFmtId="0" fontId="124" fillId="0" borderId="268" xfId="357" applyFont="1" applyBorder="1" applyAlignment="1">
      <alignment horizontal="center" vertical="center"/>
    </xf>
    <xf numFmtId="0" fontId="117" fillId="33" borderId="249" xfId="169" applyNumberFormat="1" applyFont="1" applyFill="1" applyBorder="1" applyAlignment="1">
      <alignment horizontal="left" wrapText="1"/>
    </xf>
    <xf numFmtId="0" fontId="11" fillId="0" borderId="268" xfId="0" applyFont="1" applyBorder="1"/>
    <xf numFmtId="0" fontId="117" fillId="28" borderId="249" xfId="169" applyNumberFormat="1" applyFont="1" applyFill="1" applyBorder="1" applyAlignment="1">
      <alignment horizontal="left" vertical="center" wrapText="1"/>
    </xf>
    <xf numFmtId="0" fontId="115" fillId="0" borderId="249" xfId="0" applyFont="1" applyBorder="1" applyAlignment="1">
      <alignment horizontal="center" vertical="top"/>
    </xf>
    <xf numFmtId="0" fontId="117" fillId="0" borderId="180" xfId="0" applyFont="1" applyBorder="1" applyAlignment="1">
      <alignment horizontal="left" vertical="center" wrapText="1"/>
    </xf>
    <xf numFmtId="0" fontId="11" fillId="0" borderId="249" xfId="0" applyFont="1" applyBorder="1"/>
    <xf numFmtId="0" fontId="124" fillId="0" borderId="269" xfId="357" applyFont="1" applyBorder="1" applyAlignment="1">
      <alignment horizontal="center" vertical="center"/>
    </xf>
    <xf numFmtId="0" fontId="117" fillId="28" borderId="271" xfId="169" applyNumberFormat="1" applyFont="1" applyFill="1" applyBorder="1" applyAlignment="1">
      <alignment horizontal="left" vertical="center" wrapText="1"/>
    </xf>
    <xf numFmtId="0" fontId="117" fillId="33" borderId="170" xfId="0" applyFont="1" applyFill="1" applyBorder="1" applyAlignment="1">
      <alignment horizontal="center" vertical="center"/>
    </xf>
    <xf numFmtId="0" fontId="117" fillId="33" borderId="249" xfId="0" applyFont="1" applyFill="1" applyBorder="1" applyAlignment="1">
      <alignment horizontal="center" vertical="center"/>
    </xf>
    <xf numFmtId="0" fontId="117" fillId="33" borderId="269" xfId="0" applyFont="1" applyFill="1" applyBorder="1" applyAlignment="1">
      <alignment horizontal="center" vertical="center"/>
    </xf>
    <xf numFmtId="0" fontId="117" fillId="33" borderId="164" xfId="0" applyFont="1" applyFill="1" applyBorder="1" applyAlignment="1">
      <alignment horizontal="center" vertical="center"/>
    </xf>
    <xf numFmtId="166" fontId="117" fillId="0" borderId="271" xfId="164" applyNumberFormat="1" applyFont="1" applyBorder="1" applyAlignment="1">
      <alignment horizontal="center" vertical="center"/>
    </xf>
    <xf numFmtId="166" fontId="117" fillId="0" borderId="250" xfId="164" applyNumberFormat="1" applyFont="1" applyBorder="1" applyAlignment="1">
      <alignment horizontal="center" vertical="center"/>
    </xf>
    <xf numFmtId="0" fontId="117" fillId="28" borderId="269" xfId="169" applyNumberFormat="1" applyFont="1" applyFill="1" applyBorder="1" applyAlignment="1">
      <alignment horizontal="left" vertical="center" wrapText="1"/>
    </xf>
    <xf numFmtId="166" fontId="117" fillId="32" borderId="272" xfId="164" applyNumberFormat="1" applyFont="1" applyFill="1" applyBorder="1" applyAlignment="1">
      <alignment horizontal="center" vertical="center"/>
    </xf>
    <xf numFmtId="0" fontId="117" fillId="32" borderId="270" xfId="169" applyNumberFormat="1" applyFont="1" applyFill="1" applyBorder="1" applyAlignment="1">
      <alignment horizontal="left" vertical="top" wrapText="1"/>
    </xf>
    <xf numFmtId="0" fontId="117" fillId="32" borderId="273" xfId="169" applyNumberFormat="1" applyFont="1" applyFill="1" applyBorder="1" applyAlignment="1">
      <alignment horizontal="left" vertical="top" wrapText="1"/>
    </xf>
    <xf numFmtId="49" fontId="116" fillId="0" borderId="274" xfId="0" applyNumberFormat="1" applyFont="1" applyBorder="1" applyAlignment="1">
      <alignment horizontal="center" vertical="center"/>
    </xf>
    <xf numFmtId="0" fontId="117" fillId="0" borderId="274" xfId="0" applyFont="1" applyBorder="1" applyAlignment="1">
      <alignment horizontal="center" vertical="center" wrapText="1"/>
    </xf>
    <xf numFmtId="0" fontId="117" fillId="0" borderId="274" xfId="0" applyFont="1" applyBorder="1" applyAlignment="1">
      <alignment horizontal="center" vertical="center"/>
    </xf>
    <xf numFmtId="0" fontId="117" fillId="0" borderId="274" xfId="0" applyFont="1" applyBorder="1" applyAlignment="1">
      <alignment horizontal="left" vertical="center" wrapText="1"/>
    </xf>
    <xf numFmtId="0" fontId="117" fillId="33" borderId="46" xfId="0" applyFont="1" applyFill="1" applyBorder="1" applyAlignment="1">
      <alignment horizontal="left" vertical="center" wrapText="1"/>
    </xf>
    <xf numFmtId="0" fontId="116" fillId="33" borderId="10" xfId="0" applyFont="1" applyFill="1" applyBorder="1" applyAlignment="1">
      <alignment horizontal="left" vertical="top" wrapText="1"/>
    </xf>
    <xf numFmtId="0" fontId="115" fillId="0" borderId="250" xfId="0" applyFont="1" applyBorder="1" applyAlignment="1">
      <alignment horizontal="center" vertical="top"/>
    </xf>
    <xf numFmtId="0" fontId="116" fillId="34" borderId="280" xfId="0" applyFont="1" applyFill="1" applyBorder="1" applyAlignment="1">
      <alignment vertical="center"/>
    </xf>
    <xf numFmtId="0" fontId="158" fillId="0" borderId="164" xfId="0" applyFont="1" applyBorder="1" applyAlignment="1">
      <alignment horizontal="left"/>
    </xf>
    <xf numFmtId="0" fontId="117" fillId="0" borderId="276" xfId="0" applyFont="1" applyBorder="1" applyAlignment="1">
      <alignment horizontal="left" vertical="center" wrapText="1"/>
    </xf>
    <xf numFmtId="0" fontId="117" fillId="0" borderId="279" xfId="0" applyFont="1" applyBorder="1" applyAlignment="1">
      <alignment horizontal="left" vertical="center" wrapText="1"/>
    </xf>
    <xf numFmtId="0" fontId="117" fillId="0" borderId="188" xfId="0" applyFont="1" applyBorder="1" applyAlignment="1">
      <alignment horizontal="left" vertical="center" wrapText="1"/>
    </xf>
    <xf numFmtId="0" fontId="117" fillId="0" borderId="277" xfId="0" applyFont="1" applyBorder="1" applyAlignment="1">
      <alignment horizontal="left" vertical="center"/>
    </xf>
    <xf numFmtId="0" fontId="118" fillId="34" borderId="280" xfId="0" applyFont="1" applyFill="1" applyBorder="1" applyAlignment="1">
      <alignment vertical="center"/>
    </xf>
    <xf numFmtId="0" fontId="117" fillId="0" borderId="221" xfId="0" applyFont="1" applyBorder="1" applyAlignment="1">
      <alignment horizontal="left" vertical="center"/>
    </xf>
    <xf numFmtId="0" fontId="117" fillId="0" borderId="164" xfId="180" applyNumberFormat="1" applyFont="1" applyFill="1" applyBorder="1" applyAlignment="1">
      <alignment horizontal="left" vertical="center"/>
    </xf>
    <xf numFmtId="0" fontId="156" fillId="33" borderId="0" xfId="0" applyFont="1" applyFill="1" applyAlignment="1">
      <alignment horizontal="right"/>
    </xf>
    <xf numFmtId="9" fontId="157" fillId="33" borderId="0" xfId="181" applyFont="1" applyFill="1" applyBorder="1" applyAlignment="1" applyProtection="1">
      <alignment horizontal="right"/>
    </xf>
    <xf numFmtId="0" fontId="117" fillId="0" borderId="179" xfId="0" applyFont="1" applyBorder="1" applyAlignment="1">
      <alignment horizontal="left" vertical="center" wrapText="1"/>
    </xf>
    <xf numFmtId="0" fontId="117" fillId="0" borderId="253" xfId="171" applyFont="1" applyBorder="1" applyAlignment="1">
      <alignment horizontal="left" vertical="center"/>
    </xf>
    <xf numFmtId="0" fontId="117" fillId="33" borderId="281" xfId="0" applyFont="1" applyFill="1" applyBorder="1" applyAlignment="1">
      <alignment horizontal="left" vertical="center"/>
    </xf>
    <xf numFmtId="0" fontId="117" fillId="0" borderId="260" xfId="0" applyFont="1" applyBorder="1" applyAlignment="1">
      <alignment horizontal="left" vertical="center"/>
    </xf>
    <xf numFmtId="0" fontId="117" fillId="0" borderId="180" xfId="357" applyFont="1" applyBorder="1" applyAlignment="1">
      <alignment horizontal="left" vertical="center"/>
    </xf>
    <xf numFmtId="0" fontId="117" fillId="0" borderId="218" xfId="0" applyFont="1" applyBorder="1" applyAlignment="1">
      <alignment horizontal="left" vertical="center"/>
    </xf>
    <xf numFmtId="0" fontId="117" fillId="0" borderId="254" xfId="0" applyFont="1" applyBorder="1" applyAlignment="1">
      <alignment horizontal="left" vertical="center" wrapText="1"/>
    </xf>
    <xf numFmtId="0" fontId="117" fillId="0" borderId="220" xfId="0" applyFont="1" applyBorder="1" applyAlignment="1">
      <alignment horizontal="left" vertical="center" wrapText="1"/>
    </xf>
    <xf numFmtId="0" fontId="117" fillId="0" borderId="201" xfId="0" applyFont="1" applyBorder="1" applyAlignment="1">
      <alignment horizontal="left" vertical="center" wrapText="1"/>
    </xf>
    <xf numFmtId="0" fontId="117" fillId="0" borderId="216" xfId="0" applyFont="1" applyBorder="1" applyAlignment="1">
      <alignment horizontal="left" vertical="center" wrapText="1"/>
    </xf>
    <xf numFmtId="0" fontId="117" fillId="0" borderId="256" xfId="0" applyFont="1" applyBorder="1" applyAlignment="1">
      <alignment horizontal="left" vertical="center" wrapText="1"/>
    </xf>
    <xf numFmtId="0" fontId="117" fillId="0" borderId="208" xfId="0" applyFont="1" applyBorder="1" applyAlignment="1">
      <alignment horizontal="left" vertical="center" wrapText="1"/>
    </xf>
    <xf numFmtId="0" fontId="117" fillId="0" borderId="274" xfId="0" applyFont="1" applyBorder="1" applyAlignment="1">
      <alignment horizontal="left" vertical="center"/>
    </xf>
    <xf numFmtId="0" fontId="117" fillId="0" borderId="205" xfId="357" applyFont="1" applyBorder="1" applyAlignment="1">
      <alignment horizontal="left" vertical="center"/>
    </xf>
    <xf numFmtId="0" fontId="117" fillId="0" borderId="258" xfId="0" applyFont="1" applyBorder="1" applyAlignment="1">
      <alignment horizontal="left" vertical="center"/>
    </xf>
    <xf numFmtId="0" fontId="118" fillId="34" borderId="240" xfId="0" applyFont="1" applyFill="1" applyBorder="1" applyAlignment="1">
      <alignment vertical="center"/>
    </xf>
    <xf numFmtId="0" fontId="116" fillId="34" borderId="281" xfId="0" applyFont="1" applyFill="1" applyBorder="1" applyAlignment="1">
      <alignment vertical="center"/>
    </xf>
    <xf numFmtId="0" fontId="118" fillId="34" borderId="260" xfId="0" applyFont="1" applyFill="1" applyBorder="1" applyAlignment="1">
      <alignment vertical="center"/>
    </xf>
    <xf numFmtId="0" fontId="116" fillId="34" borderId="201" xfId="0" applyFont="1" applyFill="1" applyBorder="1" applyAlignment="1">
      <alignment vertical="center"/>
    </xf>
    <xf numFmtId="0" fontId="118" fillId="34" borderId="202" xfId="0" applyFont="1" applyFill="1" applyBorder="1" applyAlignment="1">
      <alignment vertical="center"/>
    </xf>
    <xf numFmtId="0" fontId="118" fillId="34" borderId="224" xfId="0" applyFont="1" applyFill="1" applyBorder="1" applyAlignment="1">
      <alignment vertical="center"/>
    </xf>
    <xf numFmtId="0" fontId="118" fillId="34" borderId="278" xfId="0" applyFont="1" applyFill="1" applyBorder="1" applyAlignment="1">
      <alignment vertical="center"/>
    </xf>
    <xf numFmtId="0" fontId="116" fillId="34" borderId="180" xfId="0" applyFont="1" applyFill="1" applyBorder="1" applyAlignment="1">
      <alignment vertical="center"/>
    </xf>
    <xf numFmtId="0" fontId="118" fillId="34" borderId="256" xfId="0" applyFont="1" applyFill="1" applyBorder="1" applyAlignment="1">
      <alignment vertical="center"/>
    </xf>
    <xf numFmtId="0" fontId="118" fillId="34" borderId="180" xfId="0" applyFont="1" applyFill="1" applyBorder="1" applyAlignment="1">
      <alignment vertical="center"/>
    </xf>
    <xf numFmtId="0" fontId="118" fillId="34" borderId="254" xfId="0" applyFont="1" applyFill="1" applyBorder="1" applyAlignment="1">
      <alignment vertical="center"/>
    </xf>
    <xf numFmtId="0" fontId="118" fillId="34" borderId="196" xfId="0" applyFont="1" applyFill="1" applyBorder="1" applyAlignment="1">
      <alignment vertical="center"/>
    </xf>
    <xf numFmtId="0" fontId="118" fillId="34" borderId="220" xfId="0" applyFont="1" applyFill="1" applyBorder="1" applyAlignment="1">
      <alignment vertical="center"/>
    </xf>
    <xf numFmtId="0" fontId="118" fillId="34" borderId="201" xfId="0" applyFont="1" applyFill="1" applyBorder="1" applyAlignment="1">
      <alignment vertical="center"/>
    </xf>
    <xf numFmtId="0" fontId="118" fillId="34" borderId="210" xfId="0" applyFont="1" applyFill="1" applyBorder="1" applyAlignment="1">
      <alignment vertical="center"/>
    </xf>
    <xf numFmtId="0" fontId="118" fillId="34" borderId="274" xfId="0" applyFont="1" applyFill="1" applyBorder="1" applyAlignment="1">
      <alignment vertical="center"/>
    </xf>
    <xf numFmtId="0" fontId="117" fillId="0" borderId="275" xfId="0" applyFont="1" applyBorder="1" applyAlignment="1">
      <alignment horizontal="center" vertical="center"/>
    </xf>
    <xf numFmtId="0" fontId="118" fillId="34" borderId="188" xfId="0" applyFont="1" applyFill="1" applyBorder="1" applyAlignment="1">
      <alignment vertical="center"/>
    </xf>
    <xf numFmtId="0" fontId="118" fillId="34" borderId="258" xfId="0" applyFont="1" applyFill="1" applyBorder="1" applyAlignment="1">
      <alignment vertical="center"/>
    </xf>
    <xf numFmtId="0" fontId="117" fillId="28" borderId="283" xfId="169" applyNumberFormat="1" applyFont="1" applyFill="1" applyBorder="1" applyAlignment="1">
      <alignment horizontal="left" vertical="center" wrapText="1"/>
    </xf>
    <xf numFmtId="0" fontId="117" fillId="0" borderId="283" xfId="0" applyFont="1" applyBorder="1" applyAlignment="1">
      <alignment horizontal="center" vertical="center"/>
    </xf>
    <xf numFmtId="0" fontId="117" fillId="0" borderId="283" xfId="0" applyFont="1" applyBorder="1"/>
    <xf numFmtId="0" fontId="116" fillId="28" borderId="283" xfId="164" applyFont="1" applyFill="1" applyBorder="1" applyAlignment="1">
      <alignment horizontal="center" vertical="center"/>
    </xf>
    <xf numFmtId="166" fontId="117" fillId="0" borderId="283" xfId="164" applyNumberFormat="1" applyFont="1" applyBorder="1" applyAlignment="1">
      <alignment horizontal="center" vertical="center"/>
    </xf>
    <xf numFmtId="49" fontId="116" fillId="0" borderId="283" xfId="0" applyNumberFormat="1" applyFont="1" applyBorder="1" applyAlignment="1">
      <alignment horizontal="center" vertical="center"/>
    </xf>
    <xf numFmtId="0" fontId="117" fillId="28" borderId="283" xfId="171" applyFont="1" applyFill="1" applyBorder="1" applyAlignment="1">
      <alignment horizontal="center" vertical="center"/>
    </xf>
    <xf numFmtId="0" fontId="134" fillId="33" borderId="283" xfId="0" applyFont="1" applyFill="1" applyBorder="1" applyAlignment="1">
      <alignment horizontal="center" vertical="center" wrapText="1"/>
    </xf>
    <xf numFmtId="0" fontId="117" fillId="33" borderId="283" xfId="171" applyFont="1" applyFill="1" applyBorder="1" applyAlignment="1">
      <alignment horizontal="center" vertical="center"/>
    </xf>
    <xf numFmtId="0" fontId="117" fillId="28" borderId="283" xfId="171" applyFont="1" applyFill="1" applyBorder="1" applyAlignment="1">
      <alignment horizontal="center" vertical="center" wrapText="1"/>
    </xf>
    <xf numFmtId="0" fontId="117" fillId="0" borderId="285" xfId="0" applyFont="1" applyBorder="1" applyAlignment="1">
      <alignment horizontal="center" vertical="center"/>
    </xf>
    <xf numFmtId="0" fontId="117" fillId="33" borderId="286" xfId="0" applyFont="1" applyFill="1" applyBorder="1" applyAlignment="1">
      <alignment horizontal="center" vertical="center"/>
    </xf>
    <xf numFmtId="0" fontId="116" fillId="34" borderId="289" xfId="0" applyFont="1" applyFill="1" applyBorder="1" applyAlignment="1">
      <alignment vertical="center"/>
    </xf>
    <xf numFmtId="0" fontId="116" fillId="34" borderId="292" xfId="0" applyFont="1" applyFill="1" applyBorder="1" applyAlignment="1">
      <alignment vertical="center"/>
    </xf>
    <xf numFmtId="0" fontId="117" fillId="0" borderId="290" xfId="0" applyFont="1" applyBorder="1" applyAlignment="1">
      <alignment horizontal="left" vertical="center" wrapText="1"/>
    </xf>
    <xf numFmtId="0" fontId="119" fillId="0" borderId="237" xfId="0" applyFont="1" applyBorder="1" applyAlignment="1">
      <alignment horizontal="left" vertical="center"/>
    </xf>
    <xf numFmtId="0" fontId="117" fillId="0" borderId="237" xfId="242" applyFont="1" applyBorder="1" applyAlignment="1">
      <alignment horizontal="left" vertical="center"/>
    </xf>
    <xf numFmtId="0" fontId="117" fillId="0" borderId="173" xfId="0" applyFont="1" applyBorder="1" applyAlignment="1">
      <alignment horizontal="left" vertical="center"/>
    </xf>
    <xf numFmtId="0" fontId="117" fillId="0" borderId="201" xfId="0" applyFont="1" applyBorder="1" applyAlignment="1">
      <alignment horizontal="left" vertical="center"/>
    </xf>
    <xf numFmtId="0" fontId="117" fillId="0" borderId="199" xfId="0" applyFont="1" applyBorder="1" applyAlignment="1">
      <alignment horizontal="left" vertical="center"/>
    </xf>
    <xf numFmtId="0" fontId="119" fillId="0" borderId="178" xfId="0" applyFont="1" applyBorder="1" applyAlignment="1">
      <alignment horizontal="left" vertical="center"/>
    </xf>
    <xf numFmtId="0" fontId="117" fillId="0" borderId="220" xfId="357" applyFont="1" applyBorder="1" applyAlignment="1">
      <alignment horizontal="left" vertical="top"/>
    </xf>
    <xf numFmtId="0" fontId="124" fillId="0" borderId="279" xfId="357" applyFont="1" applyBorder="1" applyAlignment="1">
      <alignment horizontal="left" vertical="top"/>
    </xf>
    <xf numFmtId="0" fontId="124" fillId="0" borderId="240" xfId="357" applyFont="1" applyBorder="1" applyAlignment="1">
      <alignment horizontal="left" vertical="top"/>
    </xf>
    <xf numFmtId="0" fontId="117" fillId="0" borderId="196" xfId="171" applyFont="1" applyBorder="1" applyAlignment="1">
      <alignment horizontal="left" vertical="center"/>
    </xf>
    <xf numFmtId="0" fontId="117" fillId="0" borderId="252" xfId="357" applyFont="1" applyBorder="1" applyAlignment="1">
      <alignment horizontal="left" vertical="center"/>
    </xf>
    <xf numFmtId="0" fontId="117" fillId="0" borderId="282" xfId="0" applyFont="1" applyBorder="1" applyAlignment="1">
      <alignment horizontal="left" vertical="center"/>
    </xf>
    <xf numFmtId="0" fontId="117" fillId="0" borderId="240" xfId="357" applyFont="1" applyBorder="1" applyAlignment="1">
      <alignment horizontal="left" vertical="top"/>
    </xf>
    <xf numFmtId="0" fontId="117" fillId="0" borderId="293" xfId="0" applyFont="1" applyBorder="1" applyAlignment="1">
      <alignment horizontal="left" vertical="center" wrapText="1"/>
    </xf>
    <xf numFmtId="0" fontId="117" fillId="0" borderId="201" xfId="357" applyFont="1" applyBorder="1" applyAlignment="1">
      <alignment horizontal="left" vertical="center"/>
    </xf>
    <xf numFmtId="0" fontId="124" fillId="0" borderId="290" xfId="357" applyFont="1" applyBorder="1" applyAlignment="1">
      <alignment horizontal="left" vertical="top"/>
    </xf>
    <xf numFmtId="0" fontId="117" fillId="0" borderId="269" xfId="0" applyFont="1" applyBorder="1" applyAlignment="1">
      <alignment horizontal="left" vertical="center" wrapText="1"/>
    </xf>
    <xf numFmtId="0" fontId="117" fillId="0" borderId="206" xfId="0" applyFont="1" applyBorder="1" applyAlignment="1">
      <alignment horizontal="left" vertical="center" wrapText="1"/>
    </xf>
    <xf numFmtId="0" fontId="117" fillId="0" borderId="256" xfId="242" applyFont="1" applyBorder="1" applyAlignment="1">
      <alignment horizontal="left" vertical="center"/>
    </xf>
    <xf numFmtId="0" fontId="117" fillId="0" borderId="177" xfId="0" applyFont="1" applyBorder="1" applyAlignment="1">
      <alignment horizontal="left" vertical="center" wrapText="1"/>
    </xf>
    <xf numFmtId="0" fontId="117" fillId="0" borderId="275" xfId="171" applyFont="1" applyBorder="1" applyAlignment="1">
      <alignment horizontal="left" vertical="center"/>
    </xf>
    <xf numFmtId="0" fontId="117" fillId="0" borderId="287" xfId="0" applyFont="1" applyBorder="1" applyAlignment="1">
      <alignment horizontal="left" vertical="center" wrapText="1"/>
    </xf>
    <xf numFmtId="0" fontId="117" fillId="0" borderId="257" xfId="171" applyFont="1" applyBorder="1" applyAlignment="1">
      <alignment horizontal="left" vertical="center"/>
    </xf>
    <xf numFmtId="0" fontId="119" fillId="0" borderId="261" xfId="0" applyFont="1" applyBorder="1" applyAlignment="1">
      <alignment horizontal="left"/>
    </xf>
    <xf numFmtId="0" fontId="119" fillId="0" borderId="216" xfId="0" applyFont="1" applyBorder="1" applyAlignment="1">
      <alignment horizontal="left" vertical="center"/>
    </xf>
    <xf numFmtId="0" fontId="117" fillId="0" borderId="291" xfId="0" applyFont="1" applyBorder="1" applyAlignment="1">
      <alignment horizontal="left" vertical="center"/>
    </xf>
    <xf numFmtId="0" fontId="117" fillId="0" borderId="294" xfId="0" applyFont="1" applyBorder="1" applyAlignment="1">
      <alignment horizontal="left" vertical="center"/>
    </xf>
    <xf numFmtId="0" fontId="117" fillId="0" borderId="288" xfId="0" applyFont="1" applyBorder="1" applyAlignment="1">
      <alignment horizontal="left" vertical="center"/>
    </xf>
    <xf numFmtId="166" fontId="116" fillId="0" borderId="255" xfId="0" applyNumberFormat="1" applyFont="1" applyBorder="1" applyAlignment="1">
      <alignment horizontal="right" vertical="center"/>
    </xf>
    <xf numFmtId="0" fontId="117" fillId="33" borderId="165" xfId="0" applyFont="1" applyFill="1" applyBorder="1"/>
    <xf numFmtId="0" fontId="118" fillId="34" borderId="292" xfId="0" applyFont="1" applyFill="1" applyBorder="1" applyAlignment="1">
      <alignment vertical="center"/>
    </xf>
    <xf numFmtId="0" fontId="116" fillId="34" borderId="220" xfId="0" applyFont="1" applyFill="1" applyBorder="1" applyAlignment="1">
      <alignment vertical="center"/>
    </xf>
    <xf numFmtId="0" fontId="0" fillId="34" borderId="240" xfId="0" applyFill="1" applyBorder="1"/>
    <xf numFmtId="0" fontId="117" fillId="0" borderId="196" xfId="0" applyFont="1" applyBorder="1" applyAlignment="1">
      <alignment horizontal="center" vertical="center"/>
    </xf>
    <xf numFmtId="0" fontId="0" fillId="34" borderId="201" xfId="0" applyFill="1" applyBorder="1"/>
    <xf numFmtId="0" fontId="116" fillId="34" borderId="252" xfId="0" applyFont="1" applyFill="1" applyBorder="1" applyAlignment="1">
      <alignment vertical="center"/>
    </xf>
    <xf numFmtId="0" fontId="117" fillId="0" borderId="182" xfId="0" applyFont="1" applyBorder="1" applyAlignment="1">
      <alignment horizontal="center" vertical="center"/>
    </xf>
    <xf numFmtId="0" fontId="118" fillId="34" borderId="269" xfId="0" applyFont="1" applyFill="1" applyBorder="1" applyAlignment="1">
      <alignment vertical="center"/>
    </xf>
    <xf numFmtId="0" fontId="118" fillId="34" borderId="206" xfId="0" applyFont="1" applyFill="1" applyBorder="1" applyAlignment="1">
      <alignment vertical="center"/>
    </xf>
    <xf numFmtId="0" fontId="116" fillId="28" borderId="295" xfId="171" applyFont="1" applyFill="1" applyBorder="1" applyAlignment="1">
      <alignment horizontal="center"/>
    </xf>
    <xf numFmtId="0" fontId="116" fillId="28" borderId="296" xfId="171" applyFont="1" applyFill="1" applyBorder="1" applyAlignment="1">
      <alignment horizontal="center"/>
    </xf>
    <xf numFmtId="0" fontId="117" fillId="33" borderId="296" xfId="0" applyFont="1" applyFill="1" applyBorder="1" applyAlignment="1">
      <alignment horizontal="left" vertical="center"/>
    </xf>
    <xf numFmtId="0" fontId="117" fillId="33" borderId="296" xfId="0" applyFont="1" applyFill="1" applyBorder="1" applyAlignment="1">
      <alignment horizontal="center" vertical="center"/>
    </xf>
    <xf numFmtId="166" fontId="117" fillId="0" borderId="296" xfId="164" applyNumberFormat="1" applyFont="1" applyBorder="1" applyAlignment="1">
      <alignment horizontal="center" vertical="center"/>
    </xf>
    <xf numFmtId="0" fontId="117" fillId="33" borderId="297" xfId="0" applyFont="1" applyFill="1" applyBorder="1" applyAlignment="1">
      <alignment horizontal="left" vertical="center"/>
    </xf>
    <xf numFmtId="0" fontId="116" fillId="28" borderId="298" xfId="171" applyFont="1" applyFill="1" applyBorder="1" applyAlignment="1">
      <alignment horizontal="center"/>
    </xf>
    <xf numFmtId="0" fontId="116" fillId="28" borderId="304" xfId="171" applyFont="1" applyFill="1" applyBorder="1" applyAlignment="1">
      <alignment horizontal="center"/>
    </xf>
    <xf numFmtId="0" fontId="117" fillId="33" borderId="305" xfId="0" applyFont="1" applyFill="1" applyBorder="1" applyAlignment="1">
      <alignment horizontal="center" vertical="center"/>
    </xf>
    <xf numFmtId="166" fontId="117" fillId="0" borderId="305" xfId="164" applyNumberFormat="1" applyFont="1" applyBorder="1" applyAlignment="1">
      <alignment horizontal="center" vertical="center"/>
    </xf>
    <xf numFmtId="0" fontId="116" fillId="28" borderId="309" xfId="171" applyFont="1" applyFill="1" applyBorder="1" applyAlignment="1">
      <alignment horizontal="center"/>
    </xf>
    <xf numFmtId="0" fontId="117" fillId="33" borderId="310" xfId="0" applyFont="1" applyFill="1" applyBorder="1" applyAlignment="1">
      <alignment horizontal="center" vertical="center"/>
    </xf>
    <xf numFmtId="0" fontId="117" fillId="33" borderId="250" xfId="0" applyFont="1" applyFill="1" applyBorder="1" applyAlignment="1">
      <alignment horizontal="center" vertical="center"/>
    </xf>
    <xf numFmtId="0" fontId="0" fillId="0" borderId="296" xfId="0" applyBorder="1"/>
    <xf numFmtId="0" fontId="117" fillId="33" borderId="307" xfId="0" applyFont="1" applyFill="1" applyBorder="1" applyAlignment="1">
      <alignment horizontal="left" vertical="center"/>
    </xf>
    <xf numFmtId="0" fontId="117" fillId="33" borderId="306" xfId="0" applyFont="1" applyFill="1" applyBorder="1" applyAlignment="1">
      <alignment horizontal="center" vertical="center"/>
    </xf>
    <xf numFmtId="0" fontId="117" fillId="33" borderId="308" xfId="0" applyFont="1" applyFill="1" applyBorder="1" applyAlignment="1">
      <alignment horizontal="center" vertical="center"/>
    </xf>
    <xf numFmtId="0" fontId="117" fillId="33" borderId="311" xfId="0" applyFont="1" applyFill="1" applyBorder="1" applyAlignment="1">
      <alignment horizontal="center" vertical="center"/>
    </xf>
    <xf numFmtId="0" fontId="117" fillId="33" borderId="312" xfId="0" applyFont="1" applyFill="1" applyBorder="1" applyAlignment="1">
      <alignment horizontal="center" vertical="center"/>
    </xf>
    <xf numFmtId="49" fontId="130" fillId="32" borderId="272" xfId="0" applyNumberFormat="1" applyFont="1" applyFill="1" applyBorder="1" applyAlignment="1">
      <alignment horizontal="center" vertical="center"/>
    </xf>
    <xf numFmtId="0" fontId="0" fillId="32" borderId="285" xfId="0" applyFill="1" applyBorder="1" applyAlignment="1">
      <alignment horizontal="center" vertical="center"/>
    </xf>
    <xf numFmtId="0" fontId="0" fillId="32" borderId="313" xfId="0" applyFill="1" applyBorder="1" applyAlignment="1">
      <alignment horizontal="center" vertical="center"/>
    </xf>
    <xf numFmtId="0" fontId="117" fillId="0" borderId="299" xfId="0" applyFont="1" applyBorder="1" applyAlignment="1">
      <alignment horizontal="center" vertical="center"/>
    </xf>
    <xf numFmtId="0" fontId="117" fillId="0" borderId="294" xfId="0" applyFont="1" applyBorder="1" applyAlignment="1">
      <alignment horizontal="center" vertical="center"/>
    </xf>
    <xf numFmtId="166" fontId="117" fillId="0" borderId="299" xfId="0" applyNumberFormat="1" applyFont="1" applyBorder="1" applyAlignment="1">
      <alignment horizontal="center" vertical="center"/>
    </xf>
    <xf numFmtId="0" fontId="117" fillId="0" borderId="273" xfId="0" applyFont="1" applyBorder="1" applyAlignment="1">
      <alignment horizontal="center" vertical="center" wrapText="1"/>
    </xf>
    <xf numFmtId="0" fontId="117" fillId="28" borderId="294" xfId="171" applyFont="1" applyFill="1" applyBorder="1" applyAlignment="1">
      <alignment horizontal="center" vertical="center" wrapText="1"/>
    </xf>
    <xf numFmtId="166" fontId="117" fillId="0" borderId="300" xfId="164" applyNumberFormat="1" applyFont="1" applyBorder="1" applyAlignment="1">
      <alignment horizontal="center" vertical="center"/>
    </xf>
    <xf numFmtId="166" fontId="117" fillId="0" borderId="294" xfId="164" applyNumberFormat="1" applyFont="1" applyBorder="1" applyAlignment="1">
      <alignment horizontal="center" vertical="center"/>
    </xf>
    <xf numFmtId="0" fontId="117" fillId="0" borderId="294" xfId="0" applyFont="1" applyBorder="1" applyAlignment="1">
      <alignment horizontal="center" vertical="center" wrapText="1"/>
    </xf>
    <xf numFmtId="0" fontId="0" fillId="32" borderId="285" xfId="0" applyFill="1" applyBorder="1" applyAlignment="1">
      <alignment horizontal="left" vertical="center" wrapText="1"/>
    </xf>
    <xf numFmtId="0" fontId="117" fillId="0" borderId="317" xfId="0" applyFont="1" applyBorder="1" applyAlignment="1">
      <alignment horizontal="center" vertical="center"/>
    </xf>
    <xf numFmtId="0" fontId="117" fillId="0" borderId="318" xfId="0" applyFont="1" applyBorder="1" applyAlignment="1">
      <alignment horizontal="left" vertical="center" wrapText="1"/>
    </xf>
    <xf numFmtId="0" fontId="118" fillId="34" borderId="318" xfId="0" applyFont="1" applyFill="1" applyBorder="1" applyAlignment="1">
      <alignment vertical="center"/>
    </xf>
    <xf numFmtId="166" fontId="117" fillId="0" borderId="316" xfId="164" applyNumberFormat="1" applyFont="1" applyBorder="1" applyAlignment="1">
      <alignment horizontal="center" vertical="center"/>
    </xf>
    <xf numFmtId="166" fontId="117" fillId="0" borderId="319" xfId="164" applyNumberFormat="1" applyFont="1" applyBorder="1" applyAlignment="1">
      <alignment horizontal="center" vertical="center"/>
    </xf>
    <xf numFmtId="0" fontId="0" fillId="32" borderId="272" xfId="0" applyFill="1" applyBorder="1" applyAlignment="1">
      <alignment vertical="center"/>
    </xf>
    <xf numFmtId="0" fontId="117" fillId="32" borderId="272" xfId="0" applyFont="1" applyFill="1" applyBorder="1" applyAlignment="1">
      <alignment horizontal="center" vertical="center"/>
    </xf>
    <xf numFmtId="0" fontId="0" fillId="32" borderId="257" xfId="0" applyFill="1" applyBorder="1" applyAlignment="1">
      <alignment vertical="center"/>
    </xf>
    <xf numFmtId="49" fontId="130" fillId="32" borderId="211" xfId="0" applyNumberFormat="1" applyFont="1" applyFill="1" applyBorder="1" applyAlignment="1">
      <alignment horizontal="center" vertical="center"/>
    </xf>
    <xf numFmtId="0" fontId="11" fillId="0" borderId="0" xfId="305"/>
    <xf numFmtId="0" fontId="137" fillId="32" borderId="0" xfId="152" applyFont="1" applyFill="1" applyAlignment="1" applyProtection="1">
      <alignment horizontal="left"/>
    </xf>
    <xf numFmtId="0" fontId="144" fillId="32" borderId="0" xfId="152" applyFont="1" applyFill="1" applyAlignment="1" applyProtection="1">
      <alignment horizontal="left"/>
    </xf>
    <xf numFmtId="0" fontId="130" fillId="0" borderId="0" xfId="0" applyFont="1" applyAlignment="1">
      <alignment horizontal="center" vertical="center" wrapText="1"/>
    </xf>
    <xf numFmtId="0" fontId="130" fillId="0" borderId="0" xfId="0" applyFont="1" applyAlignment="1">
      <alignment horizontal="center"/>
    </xf>
    <xf numFmtId="0" fontId="99" fillId="0" borderId="0" xfId="0" applyFont="1" applyAlignment="1">
      <alignment horizontal="center"/>
    </xf>
    <xf numFmtId="0" fontId="130" fillId="32" borderId="13" xfId="152" applyFont="1" applyFill="1" applyBorder="1" applyAlignment="1" applyProtection="1">
      <alignment horizontal="center" vertical="center"/>
    </xf>
    <xf numFmtId="0" fontId="99" fillId="32" borderId="17" xfId="0" applyFont="1" applyFill="1" applyBorder="1" applyAlignment="1">
      <alignment horizontal="center" vertical="center"/>
    </xf>
    <xf numFmtId="0" fontId="99" fillId="32" borderId="18" xfId="0" applyFont="1" applyFill="1" applyBorder="1" applyAlignment="1">
      <alignment horizontal="center" vertical="center"/>
    </xf>
    <xf numFmtId="0" fontId="130" fillId="0" borderId="0" xfId="0" applyFont="1" applyAlignment="1">
      <alignment horizontal="center" vertical="center"/>
    </xf>
    <xf numFmtId="0" fontId="99" fillId="0" borderId="0" xfId="0" applyFont="1" applyAlignment="1">
      <alignment horizontal="center" vertical="center"/>
    </xf>
    <xf numFmtId="0" fontId="117" fillId="33" borderId="203" xfId="169" applyNumberFormat="1" applyFont="1" applyFill="1" applyBorder="1" applyAlignment="1">
      <alignment horizontal="left" vertical="center" wrapText="1"/>
    </xf>
    <xf numFmtId="0" fontId="11" fillId="0" borderId="15" xfId="0" applyFont="1" applyBorder="1"/>
    <xf numFmtId="0" fontId="11" fillId="0" borderId="171" xfId="0" applyFont="1" applyBorder="1"/>
    <xf numFmtId="49" fontId="115" fillId="33" borderId="25" xfId="0" applyNumberFormat="1" applyFont="1" applyFill="1" applyBorder="1" applyAlignment="1">
      <alignment horizontal="center" vertical="center"/>
    </xf>
    <xf numFmtId="0" fontId="11" fillId="0" borderId="17" xfId="0" applyFont="1" applyBorder="1" applyAlignment="1">
      <alignment horizontal="center"/>
    </xf>
    <xf numFmtId="0" fontId="11" fillId="0" borderId="18" xfId="0" applyFont="1" applyBorder="1" applyAlignment="1">
      <alignment horizontal="center"/>
    </xf>
    <xf numFmtId="0" fontId="117" fillId="33" borderId="15" xfId="0" applyFont="1" applyFill="1" applyBorder="1" applyAlignment="1">
      <alignment horizontal="left" vertical="top" wrapText="1"/>
    </xf>
    <xf numFmtId="0" fontId="11" fillId="0" borderId="15" xfId="0" applyFont="1" applyBorder="1" applyAlignment="1">
      <alignment horizontal="left" vertical="top" wrapText="1"/>
    </xf>
    <xf numFmtId="49" fontId="115" fillId="33" borderId="13" xfId="0" applyNumberFormat="1" applyFont="1" applyFill="1" applyBorder="1" applyAlignment="1">
      <alignment horizontal="center" vertical="center"/>
    </xf>
    <xf numFmtId="0" fontId="11" fillId="0" borderId="172" xfId="0" applyFont="1" applyBorder="1" applyAlignment="1">
      <alignment horizontal="center"/>
    </xf>
    <xf numFmtId="0" fontId="117" fillId="0" borderId="249" xfId="0" applyFont="1" applyBorder="1" applyAlignment="1">
      <alignment horizontal="center" vertical="center" wrapText="1"/>
    </xf>
    <xf numFmtId="0" fontId="117" fillId="0" borderId="250" xfId="0" applyFont="1" applyBorder="1" applyAlignment="1">
      <alignment horizontal="center" vertical="center" wrapText="1"/>
    </xf>
    <xf numFmtId="0" fontId="117" fillId="28" borderId="271" xfId="169" applyNumberFormat="1" applyFont="1" applyFill="1" applyBorder="1" applyAlignment="1">
      <alignment horizontal="left" vertical="center" wrapText="1"/>
    </xf>
    <xf numFmtId="0" fontId="0" fillId="0" borderId="249" xfId="0" applyBorder="1"/>
    <xf numFmtId="0" fontId="0" fillId="0" borderId="250" xfId="0" applyBorder="1"/>
    <xf numFmtId="0" fontId="117" fillId="28" borderId="271" xfId="169" applyNumberFormat="1" applyFont="1" applyFill="1" applyBorder="1" applyAlignment="1">
      <alignment horizontal="center" vertical="center" wrapText="1"/>
    </xf>
    <xf numFmtId="0" fontId="0" fillId="0" borderId="249" xfId="0" applyBorder="1" applyAlignment="1">
      <alignment horizontal="center" vertical="center" wrapText="1"/>
    </xf>
    <xf numFmtId="0" fontId="0" fillId="0" borderId="250" xfId="0" applyBorder="1" applyAlignment="1">
      <alignment horizontal="center" vertical="center" wrapText="1"/>
    </xf>
    <xf numFmtId="14" fontId="117" fillId="28" borderId="271" xfId="241" applyNumberFormat="1" applyFont="1" applyFill="1" applyBorder="1" applyAlignment="1">
      <alignment vertical="top" wrapText="1"/>
    </xf>
    <xf numFmtId="0" fontId="0" fillId="0" borderId="249" xfId="0" applyBorder="1" applyAlignment="1">
      <alignment vertical="top" wrapText="1"/>
    </xf>
    <xf numFmtId="0" fontId="0" fillId="0" borderId="250" xfId="0" applyBorder="1" applyAlignment="1">
      <alignment vertical="top" wrapText="1"/>
    </xf>
    <xf numFmtId="0" fontId="117" fillId="0" borderId="271" xfId="0" applyFont="1" applyBorder="1" applyAlignment="1">
      <alignment vertical="top" wrapText="1"/>
    </xf>
    <xf numFmtId="0" fontId="11" fillId="32" borderId="13" xfId="0" applyFont="1" applyFill="1" applyBorder="1" applyAlignment="1">
      <alignment horizontal="center"/>
    </xf>
    <xf numFmtId="0" fontId="11" fillId="32" borderId="17" xfId="0" applyFont="1" applyFill="1" applyBorder="1" applyAlignment="1">
      <alignment horizontal="center"/>
    </xf>
    <xf numFmtId="0" fontId="11" fillId="0" borderId="18" xfId="0" applyFont="1" applyBorder="1"/>
    <xf numFmtId="14" fontId="117" fillId="0" borderId="198" xfId="241" applyNumberFormat="1" applyFont="1" applyBorder="1" applyAlignment="1">
      <alignment horizontal="left" vertical="top" wrapText="1"/>
    </xf>
    <xf numFmtId="0" fontId="0" fillId="0" borderId="15" xfId="0" applyBorder="1" applyAlignment="1">
      <alignment horizontal="left" vertical="top" wrapText="1"/>
    </xf>
    <xf numFmtId="0" fontId="0" fillId="0" borderId="171" xfId="0" applyBorder="1" applyAlignment="1">
      <alignment horizontal="left" vertical="top" wrapText="1"/>
    </xf>
    <xf numFmtId="49" fontId="115" fillId="33" borderId="39" xfId="0" applyNumberFormat="1" applyFont="1" applyFill="1" applyBorder="1" applyAlignment="1">
      <alignment horizontal="center" vertical="center"/>
    </xf>
    <xf numFmtId="49" fontId="115" fillId="33" borderId="40" xfId="0" applyNumberFormat="1" applyFont="1" applyFill="1" applyBorder="1" applyAlignment="1">
      <alignment horizontal="center" vertical="center"/>
    </xf>
    <xf numFmtId="49" fontId="115" fillId="33" borderId="41" xfId="0" applyNumberFormat="1" applyFont="1" applyFill="1" applyBorder="1" applyAlignment="1">
      <alignment horizontal="center" vertical="center"/>
    </xf>
    <xf numFmtId="0" fontId="117" fillId="28" borderId="12" xfId="169" applyNumberFormat="1" applyFont="1" applyFill="1" applyBorder="1" applyAlignment="1">
      <alignment horizontal="left" vertical="center" wrapText="1"/>
    </xf>
    <xf numFmtId="0" fontId="11" fillId="0" borderId="15" xfId="0" applyFont="1" applyBorder="1" applyAlignment="1">
      <alignment horizontal="left" wrapText="1"/>
    </xf>
    <xf numFmtId="0" fontId="11" fillId="0" borderId="11" xfId="0" applyFont="1" applyBorder="1" applyAlignment="1">
      <alignment horizontal="left" wrapText="1"/>
    </xf>
    <xf numFmtId="14" fontId="117" fillId="28" borderId="12" xfId="241" applyNumberFormat="1" applyFont="1" applyFill="1" applyBorder="1" applyAlignment="1">
      <alignment horizontal="left" vertical="top" wrapText="1"/>
    </xf>
    <xf numFmtId="0" fontId="11" fillId="0" borderId="11" xfId="0" applyFont="1" applyBorder="1" applyAlignment="1">
      <alignment horizontal="left" vertical="top"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49" fontId="115" fillId="33" borderId="17" xfId="0" applyNumberFormat="1" applyFont="1" applyFill="1" applyBorder="1" applyAlignment="1">
      <alignment horizontal="center" vertical="center"/>
    </xf>
    <xf numFmtId="49" fontId="115" fillId="33" borderId="18" xfId="0" applyNumberFormat="1" applyFont="1" applyFill="1" applyBorder="1" applyAlignment="1">
      <alignment horizontal="center" vertical="center"/>
    </xf>
    <xf numFmtId="0" fontId="11" fillId="0" borderId="15" xfId="0" applyFont="1" applyBorder="1" applyAlignment="1">
      <alignment wrapText="1"/>
    </xf>
    <xf numFmtId="0" fontId="11" fillId="0" borderId="235" xfId="0" applyFont="1" applyBorder="1" applyAlignment="1">
      <alignment wrapText="1"/>
    </xf>
    <xf numFmtId="0" fontId="11" fillId="0" borderId="249" xfId="0" applyFont="1" applyBorder="1" applyAlignment="1">
      <alignment wrapText="1"/>
    </xf>
    <xf numFmtId="0" fontId="0" fillId="0" borderId="171" xfId="0" applyBorder="1" applyAlignment="1">
      <alignment wrapText="1"/>
    </xf>
    <xf numFmtId="14" fontId="117" fillId="33" borderId="204" xfId="241" applyNumberFormat="1" applyFont="1" applyFill="1" applyBorder="1" applyAlignment="1">
      <alignment horizontal="left" vertical="top" wrapText="1"/>
    </xf>
    <xf numFmtId="0" fontId="11"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14" fontId="117" fillId="28" borderId="234" xfId="241" applyNumberFormat="1" applyFont="1" applyFill="1" applyBorder="1" applyAlignment="1">
      <alignment horizontal="left" vertical="top" wrapText="1"/>
    </xf>
    <xf numFmtId="0" fontId="0" fillId="0" borderId="235" xfId="0" applyBorder="1" applyAlignment="1">
      <alignment horizontal="left" vertical="top" wrapText="1"/>
    </xf>
    <xf numFmtId="0" fontId="0" fillId="0" borderId="236" xfId="0" applyBorder="1" applyAlignment="1">
      <alignment horizontal="left" vertical="top" wrapText="1"/>
    </xf>
    <xf numFmtId="49" fontId="130" fillId="32" borderId="13" xfId="0" applyNumberFormat="1" applyFont="1" applyFill="1" applyBorder="1" applyAlignment="1">
      <alignment horizontal="center" vertical="center"/>
    </xf>
    <xf numFmtId="0" fontId="11" fillId="32" borderId="18" xfId="0" applyFont="1" applyFill="1" applyBorder="1" applyAlignment="1">
      <alignment horizontal="center"/>
    </xf>
    <xf numFmtId="14" fontId="117" fillId="28" borderId="15" xfId="241" applyNumberFormat="1" applyFont="1" applyFill="1" applyBorder="1" applyAlignment="1">
      <alignment horizontal="left" vertical="top" wrapText="1"/>
    </xf>
    <xf numFmtId="0" fontId="11" fillId="0" borderId="19" xfId="0" applyFont="1" applyBorder="1" applyAlignment="1">
      <alignment horizontal="center"/>
    </xf>
    <xf numFmtId="0" fontId="11" fillId="0" borderId="23" xfId="0" applyFont="1" applyBorder="1" applyAlignment="1">
      <alignment horizontal="center"/>
    </xf>
    <xf numFmtId="0" fontId="11" fillId="0" borderId="15" xfId="0" applyFont="1" applyBorder="1" applyAlignment="1">
      <alignment vertical="top" wrapText="1"/>
    </xf>
    <xf numFmtId="14" fontId="117" fillId="33" borderId="51" xfId="241" applyNumberFormat="1" applyFont="1" applyFill="1" applyBorder="1" applyAlignment="1">
      <alignment horizontal="left" vertical="top" wrapText="1"/>
    </xf>
    <xf numFmtId="14" fontId="117" fillId="33" borderId="23" xfId="241" applyNumberFormat="1" applyFont="1" applyFill="1" applyBorder="1" applyAlignment="1">
      <alignment horizontal="left" vertical="top" wrapText="1"/>
    </xf>
    <xf numFmtId="14" fontId="117" fillId="28" borderId="45" xfId="241" applyNumberFormat="1" applyFont="1" applyFill="1" applyBorder="1" applyAlignment="1">
      <alignment horizontal="center" vertical="top" wrapText="1"/>
    </xf>
    <xf numFmtId="14" fontId="117" fillId="28" borderId="14" xfId="241" applyNumberFormat="1" applyFont="1" applyFill="1" applyBorder="1" applyAlignment="1">
      <alignment horizontal="center" vertical="top" wrapText="1"/>
    </xf>
    <xf numFmtId="14" fontId="117" fillId="28" borderId="23" xfId="241" applyNumberFormat="1" applyFont="1" applyFill="1" applyBorder="1" applyAlignment="1">
      <alignment horizontal="center" vertical="top" wrapText="1"/>
    </xf>
    <xf numFmtId="49" fontId="130" fillId="0" borderId="228" xfId="0" applyNumberFormat="1" applyFont="1" applyBorder="1" applyAlignment="1">
      <alignment horizontal="center" vertical="center"/>
    </xf>
    <xf numFmtId="49" fontId="0" fillId="0" borderId="229" xfId="0" applyNumberFormat="1" applyBorder="1" applyAlignment="1">
      <alignment horizontal="center" vertical="center"/>
    </xf>
    <xf numFmtId="49" fontId="0" fillId="0" borderId="230" xfId="0" applyNumberFormat="1" applyBorder="1" applyAlignment="1">
      <alignment horizontal="center" vertical="center"/>
    </xf>
    <xf numFmtId="0" fontId="117" fillId="28" borderId="231" xfId="169" applyNumberFormat="1" applyFont="1" applyFill="1" applyBorder="1" applyAlignment="1">
      <alignment horizontal="left" vertical="center" wrapText="1"/>
    </xf>
    <xf numFmtId="0" fontId="0" fillId="0" borderId="232" xfId="0" applyBorder="1" applyAlignment="1">
      <alignment horizontal="left" vertical="center" wrapText="1"/>
    </xf>
    <xf numFmtId="0" fontId="0" fillId="0" borderId="233" xfId="0" applyBorder="1" applyAlignment="1">
      <alignment horizontal="left" vertical="center" wrapText="1"/>
    </xf>
    <xf numFmtId="0" fontId="117" fillId="28" borderId="88" xfId="169" applyNumberFormat="1" applyFont="1" applyFill="1" applyBorder="1" applyAlignment="1">
      <alignment horizontal="left" vertical="center" wrapText="1"/>
    </xf>
    <xf numFmtId="0" fontId="117" fillId="28" borderId="15" xfId="169" applyNumberFormat="1" applyFont="1" applyFill="1" applyBorder="1" applyAlignment="1">
      <alignment horizontal="left" vertical="center" wrapText="1"/>
    </xf>
    <xf numFmtId="0" fontId="117" fillId="28" borderId="235" xfId="169" applyNumberFormat="1" applyFont="1" applyFill="1" applyBorder="1" applyAlignment="1">
      <alignment horizontal="left" vertical="center" wrapText="1"/>
    </xf>
    <xf numFmtId="0" fontId="117" fillId="28" borderId="249" xfId="169" applyNumberFormat="1" applyFont="1" applyFill="1" applyBorder="1" applyAlignment="1">
      <alignment horizontal="left" vertical="center" wrapText="1"/>
    </xf>
    <xf numFmtId="14" fontId="117" fillId="28" borderId="138" xfId="241" applyNumberFormat="1" applyFont="1" applyFill="1" applyBorder="1" applyAlignment="1">
      <alignment horizontal="left" vertical="top" wrapText="1"/>
    </xf>
    <xf numFmtId="14" fontId="117" fillId="28" borderId="14" xfId="241" applyNumberFormat="1" applyFont="1" applyFill="1" applyBorder="1" applyAlignment="1">
      <alignment horizontal="left" vertical="top" wrapText="1"/>
    </xf>
    <xf numFmtId="0" fontId="0" fillId="0" borderId="14" xfId="0" applyBorder="1" applyAlignment="1">
      <alignment horizontal="left" vertical="top" wrapText="1"/>
    </xf>
    <xf numFmtId="0" fontId="117" fillId="28" borderId="319" xfId="169" applyNumberFormat="1" applyFont="1" applyFill="1" applyBorder="1" applyAlignment="1">
      <alignment horizontal="left" vertical="top" wrapText="1"/>
    </xf>
    <xf numFmtId="0" fontId="117" fillId="28" borderId="249" xfId="169" applyNumberFormat="1" applyFont="1" applyFill="1" applyBorder="1" applyAlignment="1">
      <alignment horizontal="left" vertical="top" wrapText="1"/>
    </xf>
    <xf numFmtId="0" fontId="0" fillId="0" borderId="249" xfId="0" applyBorder="1" applyAlignment="1">
      <alignment horizontal="left" vertical="top" wrapText="1"/>
    </xf>
    <xf numFmtId="0" fontId="0" fillId="0" borderId="316" xfId="0" applyBorder="1" applyAlignment="1">
      <alignment horizontal="left" vertical="top" wrapText="1"/>
    </xf>
    <xf numFmtId="14" fontId="117" fillId="28" borderId="44" xfId="241" applyNumberFormat="1" applyFont="1" applyFill="1" applyBorder="1" applyAlignment="1">
      <alignment horizontal="center" vertical="top" wrapText="1"/>
    </xf>
    <xf numFmtId="14" fontId="117" fillId="28" borderId="29" xfId="241" applyNumberFormat="1" applyFont="1" applyFill="1" applyBorder="1" applyAlignment="1">
      <alignment horizontal="center" vertical="top" wrapText="1"/>
    </xf>
    <xf numFmtId="49" fontId="115" fillId="33"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17" fillId="33" borderId="142" xfId="241" applyNumberFormat="1" applyFont="1" applyFill="1" applyBorder="1" applyAlignment="1">
      <alignment horizontal="left" vertical="top" wrapText="1"/>
    </xf>
    <xf numFmtId="14" fontId="117" fillId="33" borderId="29" xfId="241" applyNumberFormat="1" applyFont="1" applyFill="1" applyBorder="1" applyAlignment="1">
      <alignment horizontal="left" vertical="top" wrapText="1"/>
    </xf>
    <xf numFmtId="166" fontId="117" fillId="32" borderId="141" xfId="164" applyNumberFormat="1" applyFont="1" applyFill="1" applyBorder="1" applyAlignment="1">
      <alignment horizontal="center" vertical="center"/>
    </xf>
    <xf numFmtId="0" fontId="117" fillId="0" borderId="153" xfId="0" applyFont="1" applyBorder="1" applyAlignment="1">
      <alignment horizontal="left" vertical="top" wrapText="1"/>
    </xf>
    <xf numFmtId="0" fontId="117" fillId="0" borderId="15" xfId="0" applyFont="1" applyBorder="1" applyAlignment="1">
      <alignment horizontal="left" vertical="top" wrapText="1"/>
    </xf>
    <xf numFmtId="0" fontId="117" fillId="0" borderId="29" xfId="0" applyFont="1" applyBorder="1" applyAlignment="1">
      <alignment horizontal="left" vertical="top" wrapText="1"/>
    </xf>
    <xf numFmtId="14" fontId="117" fillId="28" borderId="151" xfId="241" applyNumberFormat="1" applyFont="1" applyFill="1" applyBorder="1" applyAlignment="1">
      <alignment horizontal="left" vertical="top" wrapText="1"/>
    </xf>
    <xf numFmtId="14" fontId="117" fillId="28" borderId="29" xfId="241" applyNumberFormat="1" applyFont="1" applyFill="1" applyBorder="1" applyAlignment="1">
      <alignment horizontal="left" vertical="top" wrapText="1"/>
    </xf>
    <xf numFmtId="49" fontId="115" fillId="33" borderId="161" xfId="0" applyNumberFormat="1" applyFont="1" applyFill="1" applyBorder="1" applyAlignment="1">
      <alignment horizontal="center" vertical="center"/>
    </xf>
    <xf numFmtId="49" fontId="115" fillId="33" borderId="162" xfId="0" applyNumberFormat="1" applyFont="1" applyFill="1" applyBorder="1" applyAlignment="1">
      <alignment horizontal="center" vertical="center"/>
    </xf>
    <xf numFmtId="49" fontId="115" fillId="33" borderId="163" xfId="0" applyNumberFormat="1" applyFont="1" applyFill="1" applyBorder="1" applyAlignment="1">
      <alignment horizontal="center" vertical="center"/>
    </xf>
    <xf numFmtId="14" fontId="117" fillId="28" borderId="125" xfId="241" applyNumberFormat="1" applyFont="1" applyFill="1" applyBorder="1" applyAlignment="1">
      <alignment horizontal="center" vertical="top" wrapText="1"/>
    </xf>
    <xf numFmtId="14" fontId="117" fillId="33" borderId="12" xfId="241" applyNumberFormat="1" applyFont="1" applyFill="1" applyBorder="1" applyAlignment="1">
      <alignment horizontal="left" vertical="top" wrapText="1"/>
    </xf>
    <xf numFmtId="0" fontId="130" fillId="28" borderId="16" xfId="164" applyFont="1" applyFill="1" applyBorder="1" applyAlignment="1">
      <alignment horizontal="center" vertical="center"/>
    </xf>
    <xf numFmtId="49" fontId="130" fillId="32" borderId="10" xfId="0" applyNumberFormat="1" applyFont="1" applyFill="1" applyBorder="1" applyAlignment="1">
      <alignment horizontal="center" vertical="center"/>
    </xf>
    <xf numFmtId="0" fontId="11" fillId="32" borderId="10" xfId="0" applyFont="1" applyFill="1" applyBorder="1" applyAlignment="1">
      <alignment horizontal="center"/>
    </xf>
    <xf numFmtId="49" fontId="130" fillId="32" borderId="17" xfId="0" applyNumberFormat="1" applyFont="1" applyFill="1" applyBorder="1" applyAlignment="1">
      <alignment horizontal="center" vertical="center"/>
    </xf>
    <xf numFmtId="49" fontId="130" fillId="32" borderId="18" xfId="0" applyNumberFormat="1" applyFont="1" applyFill="1" applyBorder="1" applyAlignment="1">
      <alignment horizontal="center" vertical="center"/>
    </xf>
    <xf numFmtId="49" fontId="115" fillId="30" borderId="10" xfId="164"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4" applyFont="1" applyFill="1" applyBorder="1"/>
    <xf numFmtId="0" fontId="11" fillId="0" borderId="10" xfId="0" applyFont="1" applyBorder="1"/>
    <xf numFmtId="0" fontId="11" fillId="0" borderId="14" xfId="0" applyFont="1" applyBorder="1" applyAlignment="1">
      <alignment horizontal="left" vertical="top" wrapText="1"/>
    </xf>
    <xf numFmtId="14" fontId="117" fillId="28" borderId="197" xfId="241" applyNumberFormat="1" applyFont="1" applyFill="1" applyBorder="1" applyAlignment="1">
      <alignment horizontal="left" vertical="top" wrapText="1"/>
    </xf>
    <xf numFmtId="14" fontId="117" fillId="28" borderId="108" xfId="241" applyNumberFormat="1" applyFont="1" applyFill="1" applyBorder="1" applyAlignment="1">
      <alignment horizontal="left" vertical="top" wrapText="1"/>
    </xf>
    <xf numFmtId="0" fontId="117" fillId="28" borderId="160" xfId="169" applyNumberFormat="1" applyFont="1" applyFill="1" applyBorder="1" applyAlignment="1">
      <alignment horizontal="left" vertical="center" wrapText="1"/>
    </xf>
    <xf numFmtId="0" fontId="11" fillId="0" borderId="235" xfId="0" applyFont="1" applyBorder="1" applyAlignment="1">
      <alignment horizontal="left" vertical="center" wrapText="1"/>
    </xf>
    <xf numFmtId="0" fontId="11" fillId="0" borderId="249" xfId="0" applyFont="1" applyBorder="1" applyAlignment="1">
      <alignment horizontal="left" vertical="center" wrapText="1"/>
    </xf>
    <xf numFmtId="14" fontId="117" fillId="33" borderId="151" xfId="241" applyNumberFormat="1" applyFont="1" applyFill="1" applyBorder="1" applyAlignment="1">
      <alignment horizontal="left" vertical="top" wrapText="1"/>
    </xf>
    <xf numFmtId="14" fontId="117" fillId="33" borderId="15" xfId="241" applyNumberFormat="1" applyFont="1" applyFill="1" applyBorder="1" applyAlignment="1">
      <alignment horizontal="left" vertical="top" wrapText="1"/>
    </xf>
    <xf numFmtId="0" fontId="117" fillId="28" borderId="29" xfId="169" applyNumberFormat="1" applyFont="1" applyFill="1" applyBorder="1" applyAlignment="1">
      <alignment horizontal="left" vertical="center" wrapText="1"/>
    </xf>
    <xf numFmtId="0" fontId="115" fillId="33" borderId="13" xfId="169" applyNumberFormat="1"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14" fontId="117" fillId="28" borderId="251" xfId="241" applyNumberFormat="1" applyFont="1" applyFill="1" applyBorder="1" applyAlignment="1">
      <alignment horizontal="left" vertical="top" wrapText="1"/>
    </xf>
    <xf numFmtId="14" fontId="117" fillId="28" borderId="235" xfId="241" applyNumberFormat="1" applyFont="1" applyFill="1" applyBorder="1" applyAlignment="1">
      <alignment horizontal="left" vertical="top" wrapText="1"/>
    </xf>
    <xf numFmtId="0" fontId="117" fillId="28" borderId="125" xfId="169" applyNumberFormat="1" applyFont="1" applyFill="1" applyBorder="1" applyAlignment="1">
      <alignment horizontal="center" vertical="center" wrapText="1"/>
    </xf>
    <xf numFmtId="0" fontId="117" fillId="28" borderId="29" xfId="169" applyNumberFormat="1" applyFont="1" applyFill="1" applyBorder="1" applyAlignment="1">
      <alignment horizontal="center" vertical="center" wrapText="1"/>
    </xf>
    <xf numFmtId="14" fontId="117" fillId="28" borderId="88" xfId="241" applyNumberFormat="1" applyFont="1" applyFill="1" applyBorder="1" applyAlignment="1">
      <alignment horizontal="left" vertical="top" wrapText="1"/>
    </xf>
    <xf numFmtId="0" fontId="17" fillId="37" borderId="148" xfId="164" applyFont="1" applyFill="1" applyBorder="1" applyAlignment="1">
      <alignment horizontal="left"/>
    </xf>
    <xf numFmtId="0" fontId="17" fillId="37" borderId="149" xfId="164" applyFont="1" applyFill="1" applyBorder="1" applyAlignment="1">
      <alignment horizontal="left"/>
    </xf>
    <xf numFmtId="0" fontId="17" fillId="37" borderId="150" xfId="164" applyFont="1" applyFill="1" applyBorder="1" applyAlignment="1">
      <alignment horizontal="left"/>
    </xf>
    <xf numFmtId="0" fontId="117" fillId="28" borderId="151" xfId="164" applyFont="1" applyFill="1" applyBorder="1" applyAlignment="1">
      <alignment horizontal="center" vertical="center"/>
    </xf>
    <xf numFmtId="0" fontId="117" fillId="28" borderId="15" xfId="164" applyFont="1" applyFill="1" applyBorder="1" applyAlignment="1">
      <alignment horizontal="center" vertical="center"/>
    </xf>
    <xf numFmtId="0" fontId="117" fillId="28" borderId="29" xfId="164" applyFont="1" applyFill="1" applyBorder="1" applyAlignment="1">
      <alignment horizontal="center" vertical="center"/>
    </xf>
    <xf numFmtId="0" fontId="117" fillId="28" borderId="151" xfId="164" applyFont="1" applyFill="1" applyBorder="1" applyAlignment="1">
      <alignment horizontal="left" vertical="top" wrapText="1"/>
    </xf>
    <xf numFmtId="0" fontId="117" fillId="28" borderId="15" xfId="164" applyFont="1" applyFill="1" applyBorder="1" applyAlignment="1">
      <alignment horizontal="left" vertical="top" wrapText="1"/>
    </xf>
    <xf numFmtId="0" fontId="117" fillId="28" borderId="29" xfId="164" applyFont="1" applyFill="1" applyBorder="1" applyAlignment="1">
      <alignment horizontal="left" vertical="top" wrapText="1"/>
    </xf>
    <xf numFmtId="14" fontId="117" fillId="28" borderId="12" xfId="241" applyNumberFormat="1" applyFont="1" applyFill="1" applyBorder="1" applyAlignment="1">
      <alignment vertical="top" wrapText="1"/>
    </xf>
    <xf numFmtId="0" fontId="11" fillId="0" borderId="11" xfId="0" applyFont="1" applyBorder="1" applyAlignment="1">
      <alignment vertical="top" wrapText="1"/>
    </xf>
    <xf numFmtId="14" fontId="117" fillId="28" borderId="138" xfId="241" applyNumberFormat="1" applyFont="1" applyFill="1" applyBorder="1" applyAlignment="1">
      <alignment vertical="top" wrapText="1"/>
    </xf>
    <xf numFmtId="0" fontId="11" fillId="0" borderId="14" xfId="0" applyFont="1"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14" fontId="117" fillId="28" borderId="153" xfId="241" applyNumberFormat="1" applyFont="1" applyFill="1" applyBorder="1" applyAlignment="1">
      <alignment horizontal="left" vertical="top" wrapText="1"/>
    </xf>
    <xf numFmtId="49" fontId="115" fillId="33" borderId="294" xfId="0" applyNumberFormat="1" applyFont="1" applyFill="1" applyBorder="1" applyAlignment="1">
      <alignment horizontal="center" vertical="center"/>
    </xf>
    <xf numFmtId="0" fontId="0" fillId="33" borderId="294" xfId="0" applyFill="1" applyBorder="1" applyAlignment="1">
      <alignment horizontal="center" vertical="center"/>
    </xf>
    <xf numFmtId="0" fontId="141" fillId="28" borderId="16" xfId="164" applyFont="1" applyFill="1" applyBorder="1" applyAlignment="1">
      <alignment horizontal="center" vertical="center"/>
    </xf>
    <xf numFmtId="0" fontId="141" fillId="28" borderId="0" xfId="164" applyFont="1" applyFill="1" applyAlignment="1">
      <alignment horizontal="center" vertical="center"/>
    </xf>
    <xf numFmtId="49" fontId="115" fillId="33" borderId="316" xfId="0" applyNumberFormat="1" applyFont="1" applyFill="1" applyBorder="1" applyAlignment="1">
      <alignment horizontal="center" vertical="center"/>
    </xf>
    <xf numFmtId="0" fontId="0" fillId="33" borderId="316" xfId="0" applyFill="1" applyBorder="1" applyAlignment="1">
      <alignment horizontal="center" vertical="center"/>
    </xf>
    <xf numFmtId="49" fontId="130" fillId="36" borderId="272" xfId="0" applyNumberFormat="1" applyFont="1" applyFill="1" applyBorder="1" applyAlignment="1">
      <alignment vertical="center"/>
    </xf>
    <xf numFmtId="0" fontId="0" fillId="0" borderId="285" xfId="0" applyBorder="1"/>
    <xf numFmtId="0" fontId="11" fillId="0" borderId="0" xfId="305"/>
    <xf numFmtId="0" fontId="116" fillId="28" borderId="251" xfId="171" applyFont="1" applyFill="1" applyBorder="1" applyAlignment="1">
      <alignment horizontal="center"/>
    </xf>
    <xf numFmtId="0" fontId="116" fillId="28" borderId="249" xfId="171" applyFont="1" applyFill="1" applyBorder="1" applyAlignment="1">
      <alignment horizontal="center"/>
    </xf>
    <xf numFmtId="0" fontId="0" fillId="0" borderId="249" xfId="0" applyBorder="1" applyAlignment="1">
      <alignment horizontal="center"/>
    </xf>
    <xf numFmtId="0" fontId="0" fillId="0" borderId="250" xfId="0" applyBorder="1" applyAlignment="1">
      <alignment horizontal="center"/>
    </xf>
    <xf numFmtId="49" fontId="115" fillId="33" borderId="38" xfId="0" applyNumberFormat="1" applyFont="1" applyFill="1" applyBorder="1" applyAlignment="1">
      <alignment horizontal="center" vertical="center"/>
    </xf>
    <xf numFmtId="0" fontId="0" fillId="33" borderId="38" xfId="0" applyFill="1" applyBorder="1" applyAlignment="1">
      <alignment horizontal="center" vertical="center"/>
    </xf>
    <xf numFmtId="0" fontId="116" fillId="28" borderId="15" xfId="171" applyFont="1" applyFill="1" applyBorder="1" applyAlignment="1">
      <alignment horizontal="center"/>
    </xf>
    <xf numFmtId="0" fontId="130" fillId="32" borderId="272" xfId="152" applyFont="1" applyFill="1" applyBorder="1" applyAlignment="1" applyProtection="1">
      <alignment horizontal="center" vertical="center" wrapText="1"/>
    </xf>
    <xf numFmtId="0" fontId="99" fillId="32" borderId="270" xfId="0" applyFont="1" applyFill="1" applyBorder="1" applyAlignment="1">
      <alignment horizontal="center"/>
    </xf>
    <xf numFmtId="0" fontId="117" fillId="33" borderId="271" xfId="0" applyFont="1" applyFill="1" applyBorder="1" applyAlignment="1">
      <alignment horizontal="left" vertical="top" wrapText="1"/>
    </xf>
    <xf numFmtId="0" fontId="117" fillId="33" borderId="249" xfId="0" applyFont="1" applyFill="1" applyBorder="1" applyAlignment="1">
      <alignment horizontal="left" vertical="top"/>
    </xf>
    <xf numFmtId="0" fontId="117" fillId="33" borderId="250" xfId="0" applyFont="1" applyFill="1" applyBorder="1" applyAlignment="1">
      <alignment horizontal="left" vertical="top"/>
    </xf>
    <xf numFmtId="0" fontId="141" fillId="30" borderId="21" xfId="164" applyFont="1" applyFill="1" applyBorder="1" applyAlignment="1">
      <alignment horizontal="center" vertical="center"/>
    </xf>
    <xf numFmtId="0" fontId="130" fillId="0" borderId="21" xfId="0" applyFont="1" applyBorder="1" applyAlignment="1">
      <alignment horizontal="center" vertical="center"/>
    </xf>
    <xf numFmtId="0" fontId="141" fillId="30" borderId="0" xfId="164" applyFont="1" applyFill="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center" vertical="center"/>
    </xf>
    <xf numFmtId="49" fontId="130" fillId="32" borderId="39" xfId="0" applyNumberFormat="1" applyFont="1" applyFill="1" applyBorder="1" applyAlignment="1">
      <alignment horizontal="center" vertical="center"/>
    </xf>
    <xf numFmtId="49" fontId="130" fillId="32" borderId="40" xfId="0" applyNumberFormat="1" applyFont="1" applyFill="1" applyBorder="1" applyAlignment="1">
      <alignment horizontal="center" vertical="center"/>
    </xf>
    <xf numFmtId="49" fontId="130" fillId="32" borderId="41" xfId="0" applyNumberFormat="1" applyFont="1" applyFill="1" applyBorder="1" applyAlignment="1">
      <alignment horizontal="center" vertical="center"/>
    </xf>
    <xf numFmtId="0" fontId="117" fillId="28" borderId="13" xfId="169" applyNumberFormat="1" applyFont="1" applyFill="1" applyBorder="1" applyAlignment="1">
      <alignment horizontal="center" vertical="center" wrapText="1"/>
    </xf>
    <xf numFmtId="0" fontId="117" fillId="28" borderId="17" xfId="169" applyNumberFormat="1" applyFont="1" applyFill="1" applyBorder="1" applyAlignment="1">
      <alignment horizontal="center" vertical="center" wrapText="1"/>
    </xf>
    <xf numFmtId="0" fontId="141" fillId="28" borderId="0" xfId="164" applyFont="1" applyFill="1" applyAlignment="1">
      <alignment horizontal="center" vertical="center" wrapText="1"/>
    </xf>
    <xf numFmtId="0" fontId="130" fillId="0" borderId="0" xfId="0" applyFont="1"/>
    <xf numFmtId="0" fontId="117" fillId="33" borderId="79" xfId="171" applyFont="1" applyFill="1" applyBorder="1" applyAlignment="1">
      <alignment horizontal="center" vertical="center" wrapText="1"/>
    </xf>
    <xf numFmtId="0" fontId="117" fillId="33" borderId="15" xfId="171" applyFont="1" applyFill="1" applyBorder="1" applyAlignment="1">
      <alignment horizontal="center" vertical="center" wrapText="1"/>
    </xf>
    <xf numFmtId="0" fontId="117" fillId="33" borderId="29" xfId="171" applyFont="1" applyFill="1" applyBorder="1" applyAlignment="1">
      <alignment horizontal="center" vertical="center" wrapText="1"/>
    </xf>
    <xf numFmtId="0" fontId="117" fillId="0" borderId="90" xfId="0" applyFont="1" applyBorder="1" applyAlignment="1">
      <alignment vertical="top" wrapText="1"/>
    </xf>
    <xf numFmtId="0" fontId="117" fillId="33" borderId="262" xfId="171" applyFont="1" applyFill="1" applyBorder="1" applyAlignment="1">
      <alignment horizontal="center" vertical="center" wrapText="1"/>
    </xf>
    <xf numFmtId="49" fontId="117" fillId="0" borderId="266" xfId="0" applyNumberFormat="1" applyFont="1" applyBorder="1" applyAlignment="1">
      <alignment horizontal="left" vertical="top" wrapText="1"/>
    </xf>
    <xf numFmtId="0" fontId="117" fillId="33" borderId="266" xfId="171" applyFont="1" applyFill="1" applyBorder="1" applyAlignment="1">
      <alignment horizontal="left" vertical="center" wrapText="1"/>
    </xf>
    <xf numFmtId="0" fontId="0" fillId="0" borderId="249" xfId="0" applyBorder="1" applyAlignment="1">
      <alignment wrapText="1"/>
    </xf>
    <xf numFmtId="0" fontId="0" fillId="0" borderId="250" xfId="0" applyBorder="1" applyAlignment="1">
      <alignment wrapText="1"/>
    </xf>
    <xf numFmtId="0" fontId="109" fillId="33" borderId="266" xfId="164" applyFont="1" applyFill="1" applyBorder="1" applyAlignment="1">
      <alignment vertical="top" wrapText="1"/>
    </xf>
    <xf numFmtId="0" fontId="109" fillId="33" borderId="10" xfId="164" applyFont="1" applyFill="1" applyBorder="1" applyAlignment="1">
      <alignment horizontal="left" vertical="center" wrapText="1"/>
    </xf>
    <xf numFmtId="0" fontId="0" fillId="0" borderId="10" xfId="0" applyBorder="1" applyAlignment="1">
      <alignment horizontal="left" vertical="center" wrapText="1"/>
    </xf>
    <xf numFmtId="0" fontId="117" fillId="33" borderId="10" xfId="171" applyFont="1" applyFill="1" applyBorder="1" applyAlignment="1">
      <alignment horizontal="left" vertical="center" wrapText="1"/>
    </xf>
    <xf numFmtId="0" fontId="0" fillId="0" borderId="10" xfId="0" applyBorder="1" applyAlignment="1">
      <alignment horizontal="left" vertical="center"/>
    </xf>
    <xf numFmtId="0" fontId="109" fillId="33" borderId="12" xfId="164" applyFont="1" applyFill="1" applyBorder="1" applyAlignment="1">
      <alignment vertical="center" wrapText="1"/>
    </xf>
    <xf numFmtId="0" fontId="0" fillId="0" borderId="11" xfId="0" applyBorder="1" applyAlignment="1">
      <alignment vertical="center" wrapText="1"/>
    </xf>
    <xf numFmtId="0" fontId="117" fillId="0" borderId="70" xfId="171" applyFont="1" applyBorder="1" applyAlignment="1">
      <alignment horizontal="center" vertical="center" wrapText="1"/>
    </xf>
    <xf numFmtId="0" fontId="117" fillId="0" borderId="15" xfId="171" applyFont="1" applyBorder="1" applyAlignment="1">
      <alignment horizontal="center" vertical="center" wrapText="1"/>
    </xf>
    <xf numFmtId="0" fontId="117" fillId="0" borderId="29" xfId="171" applyFont="1" applyBorder="1" applyAlignment="1">
      <alignment horizontal="center" vertical="center" wrapText="1"/>
    </xf>
    <xf numFmtId="0" fontId="109" fillId="33" borderId="70" xfId="164" applyFont="1" applyFill="1" applyBorder="1" applyAlignment="1">
      <alignment horizontal="center" vertical="center" wrapText="1"/>
    </xf>
    <xf numFmtId="0" fontId="109" fillId="33" borderId="15" xfId="164" applyFont="1" applyFill="1" applyBorder="1" applyAlignment="1">
      <alignment horizontal="center" vertical="center" wrapText="1"/>
    </xf>
    <xf numFmtId="0" fontId="109" fillId="33" borderId="29" xfId="164" applyFont="1" applyFill="1" applyBorder="1" applyAlignment="1">
      <alignment horizontal="center" vertical="center" wrapText="1"/>
    </xf>
    <xf numFmtId="0" fontId="117" fillId="33" borderId="181" xfId="171" applyFont="1" applyFill="1" applyBorder="1" applyAlignment="1">
      <alignment horizontal="left" vertical="center" wrapText="1"/>
    </xf>
    <xf numFmtId="0" fontId="0" fillId="0" borderId="15" xfId="0" applyBorder="1" applyAlignment="1">
      <alignment horizontal="left" vertical="center"/>
    </xf>
    <xf numFmtId="0" fontId="0" fillId="0" borderId="171" xfId="0" applyBorder="1" applyAlignment="1">
      <alignment horizontal="left" vertical="center"/>
    </xf>
    <xf numFmtId="0" fontId="109" fillId="33" borderId="28" xfId="164" applyFont="1" applyFill="1" applyBorder="1" applyAlignment="1">
      <alignment vertical="top" wrapText="1"/>
    </xf>
    <xf numFmtId="0" fontId="0" fillId="0" borderId="15" xfId="0" applyBorder="1" applyAlignment="1">
      <alignment vertical="top" wrapText="1"/>
    </xf>
    <xf numFmtId="0" fontId="0" fillId="0" borderId="15" xfId="0" applyBorder="1"/>
    <xf numFmtId="0" fontId="0" fillId="0" borderId="29" xfId="0" applyBorder="1"/>
    <xf numFmtId="0" fontId="109" fillId="33" borderId="155" xfId="164" applyFont="1" applyFill="1" applyBorder="1" applyAlignment="1">
      <alignment horizontal="center" vertical="center" wrapText="1"/>
    </xf>
    <xf numFmtId="0" fontId="109" fillId="33" borderId="181" xfId="164" applyFont="1" applyFill="1" applyBorder="1" applyAlignment="1">
      <alignment vertical="center" wrapText="1"/>
    </xf>
    <xf numFmtId="0" fontId="0" fillId="0" borderId="15" xfId="0" applyBorder="1" applyAlignment="1">
      <alignment vertical="center" wrapText="1"/>
    </xf>
    <xf numFmtId="0" fontId="0" fillId="0" borderId="171" xfId="0" applyBorder="1" applyAlignment="1">
      <alignment vertical="center" wrapText="1"/>
    </xf>
    <xf numFmtId="0" fontId="117" fillId="28" borderId="181"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71" xfId="0" applyBorder="1" applyAlignment="1">
      <alignment horizontal="center" vertical="center" wrapText="1"/>
    </xf>
    <xf numFmtId="0" fontId="117" fillId="33" borderId="181" xfId="171" applyFont="1" applyFill="1" applyBorder="1" applyAlignment="1">
      <alignment horizontal="center" vertical="center" wrapText="1"/>
    </xf>
    <xf numFmtId="0" fontId="109" fillId="33" borderId="284" xfId="164" applyFont="1" applyFill="1" applyBorder="1" applyAlignment="1">
      <alignment horizontal="center" vertical="center" wrapText="1"/>
    </xf>
    <xf numFmtId="0" fontId="109" fillId="33" borderId="48" xfId="164" applyFont="1" applyFill="1" applyBorder="1" applyAlignment="1">
      <alignment vertical="center" wrapText="1"/>
    </xf>
    <xf numFmtId="0" fontId="109" fillId="33" borderId="15" xfId="164" applyFont="1" applyFill="1" applyBorder="1" applyAlignment="1">
      <alignment vertical="center" wrapText="1"/>
    </xf>
    <xf numFmtId="0" fontId="109" fillId="33" borderId="29" xfId="164" applyFont="1" applyFill="1" applyBorder="1" applyAlignment="1">
      <alignment vertical="center" wrapText="1"/>
    </xf>
    <xf numFmtId="0" fontId="109" fillId="33" borderId="140" xfId="164" applyFont="1" applyFill="1" applyBorder="1" applyAlignment="1">
      <alignment horizontal="center" vertical="center" wrapText="1"/>
    </xf>
    <xf numFmtId="0" fontId="109" fillId="33" borderId="259" xfId="164" applyFont="1" applyFill="1" applyBorder="1" applyAlignment="1">
      <alignment horizontal="left" vertical="center" wrapText="1"/>
    </xf>
    <xf numFmtId="0" fontId="109" fillId="33" borderId="249" xfId="164" applyFont="1" applyFill="1" applyBorder="1" applyAlignment="1">
      <alignment horizontal="left" vertical="center" wrapText="1"/>
    </xf>
    <xf numFmtId="0" fontId="0" fillId="0" borderId="249" xfId="0" applyBorder="1" applyAlignment="1">
      <alignment horizontal="left" vertical="center" wrapText="1"/>
    </xf>
    <xf numFmtId="0" fontId="0" fillId="0" borderId="250" xfId="0" applyBorder="1" applyAlignment="1">
      <alignment horizontal="left" vertical="center" wrapText="1"/>
    </xf>
    <xf numFmtId="0" fontId="109" fillId="33" borderId="28" xfId="164" applyFont="1" applyFill="1" applyBorder="1" applyAlignment="1">
      <alignment vertical="center" wrapText="1"/>
    </xf>
    <xf numFmtId="0" fontId="0" fillId="0" borderId="29" xfId="0" applyBorder="1" applyAlignment="1">
      <alignment vertical="center" wrapText="1"/>
    </xf>
    <xf numFmtId="0" fontId="109" fillId="33" borderId="183" xfId="164" applyFont="1" applyFill="1" applyBorder="1" applyAlignment="1">
      <alignment vertical="center" wrapText="1"/>
    </xf>
    <xf numFmtId="0" fontId="0" fillId="0" borderId="184" xfId="0" applyBorder="1" applyAlignment="1">
      <alignment vertical="center" wrapText="1"/>
    </xf>
    <xf numFmtId="0" fontId="109" fillId="33" borderId="184" xfId="164" applyFont="1" applyFill="1" applyBorder="1" applyAlignment="1">
      <alignment vertical="center" wrapText="1"/>
    </xf>
    <xf numFmtId="0" fontId="117" fillId="0" borderId="184" xfId="0" applyFont="1" applyBorder="1" applyAlignment="1">
      <alignment horizontal="center" vertical="center" wrapText="1"/>
    </xf>
    <xf numFmtId="0" fontId="117" fillId="0" borderId="183" xfId="0" applyFont="1" applyBorder="1" applyAlignment="1">
      <alignment horizontal="left" vertical="top" wrapText="1"/>
    </xf>
    <xf numFmtId="0" fontId="117" fillId="0" borderId="184" xfId="0" applyFont="1" applyBorder="1" applyAlignment="1">
      <alignment horizontal="left" vertical="top" wrapText="1"/>
    </xf>
    <xf numFmtId="0" fontId="0" fillId="0" borderId="185" xfId="0" applyBorder="1"/>
    <xf numFmtId="0" fontId="117" fillId="0" borderId="184" xfId="0" applyFont="1" applyBorder="1" applyAlignment="1">
      <alignment vertical="top" wrapText="1"/>
    </xf>
    <xf numFmtId="0" fontId="117" fillId="0" borderId="185" xfId="0" applyFont="1" applyBorder="1" applyAlignment="1">
      <alignment vertical="top" wrapText="1"/>
    </xf>
    <xf numFmtId="0" fontId="117" fillId="0" borderId="34" xfId="0" applyFont="1" applyBorder="1" applyAlignment="1">
      <alignment vertical="top" wrapText="1"/>
    </xf>
    <xf numFmtId="0" fontId="117" fillId="0" borderId="15" xfId="0" applyFont="1" applyBorder="1" applyAlignment="1">
      <alignment vertical="top" wrapText="1"/>
    </xf>
    <xf numFmtId="0" fontId="117" fillId="0" borderId="29" xfId="0" applyFont="1" applyBorder="1" applyAlignment="1">
      <alignment vertical="top" wrapText="1"/>
    </xf>
    <xf numFmtId="0" fontId="117" fillId="0" borderId="103" xfId="0" applyFont="1" applyBorder="1" applyAlignment="1">
      <alignment horizontal="left" vertical="top" wrapText="1"/>
    </xf>
    <xf numFmtId="0" fontId="115" fillId="0" borderId="17" xfId="0" applyFont="1" applyBorder="1" applyAlignment="1">
      <alignment horizontal="center" vertical="top"/>
    </xf>
    <xf numFmtId="0" fontId="0" fillId="32" borderId="13" xfId="0" applyFill="1" applyBorder="1" applyAlignment="1">
      <alignment horizontal="center" vertical="center" wrapText="1"/>
    </xf>
    <xf numFmtId="0" fontId="0" fillId="32" borderId="17" xfId="0" applyFill="1" applyBorder="1" applyAlignment="1">
      <alignment horizontal="center" vertical="center" wrapText="1"/>
    </xf>
    <xf numFmtId="0" fontId="0" fillId="32" borderId="18" xfId="0" applyFill="1" applyBorder="1" applyAlignment="1">
      <alignment horizontal="center" vertical="center" wrapText="1"/>
    </xf>
    <xf numFmtId="0" fontId="117" fillId="0" borderId="24" xfId="0" applyFont="1" applyBorder="1" applyAlignment="1">
      <alignment horizontal="left" vertical="top" wrapText="1"/>
    </xf>
    <xf numFmtId="0" fontId="117" fillId="0" borderId="14" xfId="0" applyFont="1" applyBorder="1" applyAlignment="1">
      <alignment horizontal="left" vertical="top" wrapText="1"/>
    </xf>
    <xf numFmtId="0" fontId="117" fillId="0" borderId="23" xfId="0" applyFont="1" applyBorder="1" applyAlignment="1">
      <alignment horizontal="left" vertical="top" wrapText="1"/>
    </xf>
    <xf numFmtId="49" fontId="130" fillId="32" borderId="13" xfId="0" applyNumberFormat="1" applyFont="1" applyFill="1" applyBorder="1" applyAlignment="1">
      <alignment vertical="center"/>
    </xf>
    <xf numFmtId="49" fontId="130" fillId="32" borderId="17" xfId="0" applyNumberFormat="1" applyFont="1" applyFill="1" applyBorder="1" applyAlignment="1">
      <alignment vertical="center"/>
    </xf>
    <xf numFmtId="49" fontId="130" fillId="32" borderId="18" xfId="0" applyNumberFormat="1" applyFont="1" applyFill="1" applyBorder="1" applyAlignment="1">
      <alignment vertical="center"/>
    </xf>
    <xf numFmtId="0" fontId="117" fillId="0" borderId="12" xfId="0" applyFont="1" applyBorder="1"/>
    <xf numFmtId="0" fontId="0" fillId="0" borderId="11" xfId="0" applyBorder="1"/>
    <xf numFmtId="0" fontId="117" fillId="28" borderId="12" xfId="164" applyFont="1" applyFill="1" applyBorder="1" applyAlignment="1">
      <alignment vertical="center" wrapText="1"/>
    </xf>
    <xf numFmtId="0" fontId="0" fillId="0" borderId="249" xfId="0" applyBorder="1" applyAlignment="1">
      <alignment vertical="center" wrapText="1"/>
    </xf>
    <xf numFmtId="49" fontId="115" fillId="33" borderId="12" xfId="0" applyNumberFormat="1" applyFont="1" applyFill="1" applyBorder="1" applyAlignment="1">
      <alignment horizontal="center" vertical="center"/>
    </xf>
    <xf numFmtId="0" fontId="0" fillId="33" borderId="10" xfId="0" applyFill="1" applyBorder="1" applyAlignment="1">
      <alignment horizontal="center" vertical="center"/>
    </xf>
    <xf numFmtId="0" fontId="117"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49" fontId="116" fillId="30" borderId="12" xfId="164" applyNumberFormat="1" applyFont="1" applyFill="1" applyBorder="1" applyAlignment="1">
      <alignment horizontal="center" vertical="center"/>
    </xf>
    <xf numFmtId="0" fontId="100" fillId="0" borderId="15" xfId="0" applyFont="1" applyBorder="1" applyAlignment="1">
      <alignment horizontal="center" vertical="center"/>
    </xf>
    <xf numFmtId="49" fontId="115" fillId="33" borderId="10" xfId="0" applyNumberFormat="1" applyFont="1" applyFill="1" applyBorder="1" applyAlignment="1">
      <alignment horizontal="center" vertical="center"/>
    </xf>
    <xf numFmtId="0" fontId="117" fillId="28" borderId="12" xfId="171" applyFont="1" applyFill="1" applyBorder="1" applyAlignment="1">
      <alignment horizontal="center" vertical="center"/>
    </xf>
    <xf numFmtId="0" fontId="0" fillId="0" borderId="15" xfId="0" applyBorder="1" applyAlignment="1">
      <alignment horizontal="center" vertical="center"/>
    </xf>
    <xf numFmtId="0" fontId="0" fillId="0" borderId="249" xfId="0" applyBorder="1" applyAlignment="1">
      <alignment horizontal="center" vertical="center"/>
    </xf>
    <xf numFmtId="49" fontId="130" fillId="36" borderId="13" xfId="0" applyNumberFormat="1" applyFont="1" applyFill="1" applyBorder="1" applyAlignment="1">
      <alignment vertical="center"/>
    </xf>
    <xf numFmtId="49" fontId="130" fillId="36" borderId="17" xfId="0" applyNumberFormat="1" applyFont="1" applyFill="1" applyBorder="1" applyAlignment="1">
      <alignment vertical="center"/>
    </xf>
    <xf numFmtId="49" fontId="130" fillId="36" borderId="18" xfId="0" applyNumberFormat="1" applyFont="1" applyFill="1" applyBorder="1" applyAlignment="1">
      <alignment vertical="center"/>
    </xf>
    <xf numFmtId="0" fontId="100" fillId="0" borderId="11" xfId="0" applyFont="1" applyBorder="1" applyAlignment="1">
      <alignment horizontal="center" vertical="center"/>
    </xf>
    <xf numFmtId="49" fontId="115" fillId="33" borderId="11" xfId="0" applyNumberFormat="1" applyFont="1" applyFill="1" applyBorder="1" applyAlignment="1">
      <alignment horizontal="center" vertical="center"/>
    </xf>
    <xf numFmtId="0" fontId="117" fillId="32" borderId="13" xfId="171" applyFont="1" applyFill="1" applyBorder="1" applyAlignment="1">
      <alignment horizontal="center" vertical="center" wrapText="1"/>
    </xf>
    <xf numFmtId="0" fontId="0" fillId="32" borderId="17" xfId="0" applyFill="1" applyBorder="1"/>
    <xf numFmtId="0" fontId="0" fillId="32" borderId="18" xfId="0" applyFill="1" applyBorder="1"/>
    <xf numFmtId="49" fontId="130" fillId="31"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17"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49" fontId="116" fillId="0" borderId="300" xfId="0" applyNumberFormat="1" applyFont="1" applyBorder="1" applyAlignment="1">
      <alignment horizontal="center" vertical="center"/>
    </xf>
    <xf numFmtId="0" fontId="0" fillId="0" borderId="250" xfId="0" applyBorder="1" applyAlignment="1">
      <alignment horizontal="center" vertical="center"/>
    </xf>
    <xf numFmtId="0" fontId="117" fillId="0" borderId="303" xfId="0" applyFont="1" applyBorder="1" applyAlignment="1">
      <alignment horizontal="center" vertical="center"/>
    </xf>
    <xf numFmtId="0" fontId="0" fillId="0" borderId="314" xfId="0" applyBorder="1" applyAlignment="1">
      <alignment horizontal="center" vertical="center"/>
    </xf>
    <xf numFmtId="0" fontId="117" fillId="0" borderId="300" xfId="0" applyFont="1" applyBorder="1" applyAlignment="1">
      <alignment horizontal="left" vertical="top" wrapText="1"/>
    </xf>
    <xf numFmtId="0" fontId="0" fillId="0" borderId="250" xfId="0" applyBorder="1" applyAlignment="1">
      <alignment horizontal="left" vertical="top" wrapText="1"/>
    </xf>
    <xf numFmtId="0" fontId="117" fillId="0" borderId="303" xfId="0" applyFont="1" applyBorder="1" applyAlignment="1">
      <alignment horizontal="left" vertical="center" wrapText="1"/>
    </xf>
    <xf numFmtId="0" fontId="0" fillId="0" borderId="314" xfId="0" applyBorder="1" applyAlignment="1">
      <alignment horizontal="left" vertical="center" wrapText="1"/>
    </xf>
    <xf numFmtId="0" fontId="117" fillId="0" borderId="301" xfId="0" applyFont="1" applyBorder="1" applyAlignment="1">
      <alignment horizontal="center" vertical="center"/>
    </xf>
    <xf numFmtId="0" fontId="0" fillId="0" borderId="315" xfId="0"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117" fillId="0" borderId="302" xfId="0" applyFont="1" applyBorder="1" applyAlignment="1">
      <alignment horizontal="center" vertical="center"/>
    </xf>
    <xf numFmtId="0" fontId="0" fillId="0" borderId="316" xfId="0" applyBorder="1" applyAlignment="1">
      <alignment horizontal="center" vertical="center"/>
    </xf>
    <xf numFmtId="0" fontId="117" fillId="32" borderId="17" xfId="171" applyFont="1" applyFill="1" applyBorder="1" applyAlignment="1">
      <alignment horizontal="center" vertical="center" wrapText="1"/>
    </xf>
    <xf numFmtId="0" fontId="117" fillId="32" borderId="18" xfId="171" applyFont="1" applyFill="1" applyBorder="1" applyAlignment="1">
      <alignment horizontal="center" vertical="center" wrapText="1"/>
    </xf>
    <xf numFmtId="0" fontId="117" fillId="28" borderId="300" xfId="171" applyFont="1" applyFill="1" applyBorder="1" applyAlignment="1">
      <alignment horizontal="center" vertical="center"/>
    </xf>
    <xf numFmtId="0" fontId="117" fillId="28" borderId="300" xfId="171" applyFont="1" applyFill="1" applyBorder="1" applyAlignment="1">
      <alignment horizontal="center" vertical="center" wrapText="1"/>
    </xf>
    <xf numFmtId="0" fontId="117" fillId="28" borderId="300" xfId="164" applyFont="1" applyFill="1" applyBorder="1" applyAlignment="1">
      <alignment vertical="center" wrapText="1"/>
    </xf>
    <xf numFmtId="0" fontId="0" fillId="0" borderId="250" xfId="0" applyBorder="1" applyAlignment="1">
      <alignment vertical="center" wrapText="1"/>
    </xf>
    <xf numFmtId="0" fontId="109" fillId="0" borderId="300" xfId="0" applyFont="1" applyBorder="1" applyAlignment="1">
      <alignment vertical="top" wrapText="1"/>
    </xf>
    <xf numFmtId="0" fontId="117" fillId="28" borderId="28" xfId="171" applyFont="1" applyFill="1" applyBorder="1" applyAlignment="1">
      <alignment horizontal="center" vertical="center" wrapText="1"/>
    </xf>
    <xf numFmtId="0" fontId="117" fillId="28" borderId="15" xfId="171" applyFont="1" applyFill="1" applyBorder="1" applyAlignment="1">
      <alignment horizontal="center" vertical="center" wrapText="1"/>
    </xf>
    <xf numFmtId="0" fontId="117" fillId="28" borderId="29" xfId="171" applyFont="1" applyFill="1" applyBorder="1" applyAlignment="1">
      <alignment horizontal="center" vertical="center" wrapText="1"/>
    </xf>
    <xf numFmtId="0" fontId="116" fillId="0" borderId="127" xfId="0" applyFont="1" applyBorder="1" applyAlignment="1">
      <alignment horizontal="center" vertical="center" wrapText="1"/>
    </xf>
    <xf numFmtId="0" fontId="116" fillId="0" borderId="127" xfId="0" applyFont="1" applyBorder="1" applyAlignment="1">
      <alignment horizontal="center" wrapText="1"/>
    </xf>
    <xf numFmtId="0" fontId="117" fillId="0" borderId="128"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29" xfId="0" applyFont="1" applyBorder="1" applyAlignment="1">
      <alignment horizontal="center" vertical="center" wrapText="1"/>
    </xf>
    <xf numFmtId="0" fontId="117" fillId="28" borderId="128" xfId="171" applyFont="1" applyFill="1" applyBorder="1" applyAlignment="1">
      <alignment horizontal="center" vertical="center" wrapText="1"/>
    </xf>
    <xf numFmtId="0" fontId="115" fillId="0" borderId="28" xfId="0" applyFont="1" applyBorder="1" applyAlignment="1">
      <alignment horizontal="center"/>
    </xf>
    <xf numFmtId="0" fontId="115" fillId="0" borderId="15" xfId="0" applyFont="1" applyBorder="1" applyAlignment="1">
      <alignment horizontal="center"/>
    </xf>
    <xf numFmtId="0" fontId="117" fillId="0" borderId="28" xfId="0" applyFont="1" applyBorder="1" applyAlignment="1">
      <alignment horizontal="center" vertical="center" wrapText="1"/>
    </xf>
    <xf numFmtId="0" fontId="115" fillId="0" borderId="52" xfId="0" applyFont="1" applyBorder="1" applyAlignment="1">
      <alignment horizontal="center" vertical="center"/>
    </xf>
    <xf numFmtId="0" fontId="115" fillId="0" borderId="15" xfId="0" applyFont="1" applyBorder="1" applyAlignment="1">
      <alignment horizontal="center" vertical="center"/>
    </xf>
    <xf numFmtId="49" fontId="115" fillId="33" borderId="49" xfId="0" applyNumberFormat="1" applyFont="1" applyFill="1" applyBorder="1" applyAlignment="1">
      <alignment horizontal="center" vertical="center"/>
    </xf>
    <xf numFmtId="0" fontId="117" fillId="0" borderId="52" xfId="0" applyFont="1" applyBorder="1" applyAlignment="1">
      <alignment horizontal="center" vertical="center" wrapText="1"/>
    </xf>
    <xf numFmtId="0" fontId="117"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17" fillId="28" borderId="10" xfId="164" applyFont="1" applyFill="1" applyBorder="1" applyAlignment="1">
      <alignment vertical="center" wrapText="1"/>
    </xf>
    <xf numFmtId="0" fontId="0" fillId="0" borderId="10" xfId="0" applyBorder="1" applyAlignment="1">
      <alignment vertical="center" wrapText="1"/>
    </xf>
    <xf numFmtId="0" fontId="117" fillId="28" borderId="128" xfId="164" applyFont="1" applyFill="1" applyBorder="1" applyAlignment="1">
      <alignment horizontal="left" vertical="top" wrapText="1"/>
    </xf>
    <xf numFmtId="0" fontId="117" fillId="32" borderId="129" xfId="0" applyFont="1" applyFill="1" applyBorder="1" applyAlignment="1">
      <alignment horizontal="center" vertical="center" wrapText="1"/>
    </xf>
    <xf numFmtId="0" fontId="117" fillId="32" borderId="130" xfId="0" applyFont="1" applyFill="1" applyBorder="1" applyAlignment="1">
      <alignment horizontal="center" vertical="center" wrapText="1"/>
    </xf>
    <xf numFmtId="0" fontId="117" fillId="32" borderId="131" xfId="0" applyFont="1" applyFill="1" applyBorder="1" applyAlignment="1">
      <alignment horizontal="center" vertical="center" wrapText="1"/>
    </xf>
    <xf numFmtId="0" fontId="117" fillId="0" borderId="49" xfId="0" applyFont="1" applyBorder="1" applyAlignment="1">
      <alignment horizontal="left" vertical="center" wrapText="1"/>
    </xf>
    <xf numFmtId="0" fontId="117" fillId="0" borderId="27" xfId="0" applyFont="1" applyBorder="1" applyAlignment="1">
      <alignment horizontal="left" vertical="center" wrapText="1"/>
    </xf>
    <xf numFmtId="0" fontId="117" fillId="0" borderId="26" xfId="0" applyFont="1" applyBorder="1" applyAlignment="1">
      <alignment horizontal="left" vertical="center" wrapText="1"/>
    </xf>
    <xf numFmtId="0" fontId="117" fillId="0" borderId="25" xfId="0" applyFont="1" applyBorder="1" applyAlignment="1">
      <alignment horizontal="left" vertical="center" wrapText="1"/>
    </xf>
    <xf numFmtId="0" fontId="117" fillId="28" borderId="28" xfId="171" applyFont="1" applyFill="1" applyBorder="1" applyAlignment="1">
      <alignment horizontal="center" vertical="center"/>
    </xf>
    <xf numFmtId="0" fontId="0" fillId="0" borderId="29" xfId="0" applyBorder="1" applyAlignment="1">
      <alignment horizontal="center" vertical="center" wrapText="1"/>
    </xf>
    <xf numFmtId="0" fontId="0" fillId="0" borderId="10" xfId="0" applyBorder="1"/>
    <xf numFmtId="0" fontId="117" fillId="28" borderId="28" xfId="164" applyFont="1" applyFill="1" applyBorder="1" applyAlignment="1">
      <alignment vertical="center" wrapText="1"/>
    </xf>
    <xf numFmtId="0" fontId="117" fillId="28" borderId="133" xfId="171" applyFont="1" applyFill="1" applyBorder="1" applyAlignment="1">
      <alignment horizontal="center" vertical="center" wrapText="1"/>
    </xf>
    <xf numFmtId="0" fontId="117" fillId="28" borderId="156" xfId="171" applyFont="1" applyFill="1" applyBorder="1" applyAlignment="1">
      <alignment horizontal="center" vertical="center" wrapText="1"/>
    </xf>
    <xf numFmtId="49" fontId="117" fillId="33" borderId="251" xfId="0" applyNumberFormat="1" applyFont="1" applyFill="1" applyBorder="1" applyAlignment="1">
      <alignment horizontal="left" vertical="top" wrapText="1"/>
    </xf>
    <xf numFmtId="49" fontId="117" fillId="33" borderId="235" xfId="0" applyNumberFormat="1" applyFont="1" applyFill="1" applyBorder="1" applyAlignment="1">
      <alignment horizontal="left" vertical="top" wrapText="1"/>
    </xf>
    <xf numFmtId="0" fontId="115" fillId="0" borderId="13" xfId="0" applyFont="1" applyBorder="1" applyAlignment="1">
      <alignment horizontal="center" vertical="center"/>
    </xf>
    <xf numFmtId="0" fontId="115" fillId="0" borderId="17" xfId="0" applyFont="1" applyBorder="1" applyAlignment="1">
      <alignment horizontal="center" vertical="center"/>
    </xf>
    <xf numFmtId="0" fontId="115" fillId="0" borderId="18" xfId="0" applyFont="1" applyBorder="1" applyAlignment="1">
      <alignment horizontal="center" vertical="center"/>
    </xf>
    <xf numFmtId="0" fontId="117" fillId="0" borderId="34" xfId="0" applyFont="1" applyBorder="1" applyAlignment="1">
      <alignment horizontal="center" vertical="center" wrapText="1"/>
    </xf>
    <xf numFmtId="0" fontId="117" fillId="28" borderId="52" xfId="171" applyFont="1" applyFill="1" applyBorder="1" applyAlignment="1">
      <alignment horizontal="center" vertical="center" wrapText="1"/>
    </xf>
    <xf numFmtId="0" fontId="117"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17" fillId="28" borderId="13" xfId="164" applyFont="1" applyFill="1" applyBorder="1" applyAlignment="1">
      <alignment vertical="center" wrapText="1"/>
    </xf>
    <xf numFmtId="0" fontId="0" fillId="0" borderId="13" xfId="0" applyBorder="1" applyAlignment="1">
      <alignment vertical="center" wrapText="1"/>
    </xf>
    <xf numFmtId="0" fontId="116" fillId="28" borderId="239" xfId="171" applyFont="1" applyFill="1" applyBorder="1" applyAlignment="1">
      <alignment horizontal="center"/>
    </xf>
    <xf numFmtId="0" fontId="116" fillId="28" borderId="235" xfId="171"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117" fillId="32" borderId="10" xfId="171" applyFont="1" applyFill="1" applyBorder="1" applyAlignment="1">
      <alignment horizontal="center" vertical="center" wrapText="1"/>
    </xf>
    <xf numFmtId="0" fontId="0" fillId="32" borderId="10" xfId="0" applyFill="1" applyBorder="1"/>
    <xf numFmtId="0" fontId="0" fillId="32" borderId="13" xfId="0" applyFill="1" applyBorder="1"/>
    <xf numFmtId="0" fontId="116" fillId="28" borderId="140" xfId="171" applyFont="1" applyFill="1" applyBorder="1" applyAlignment="1">
      <alignment horizontal="center"/>
    </xf>
    <xf numFmtId="0" fontId="116" fillId="28" borderId="29" xfId="171" applyFont="1" applyFill="1" applyBorder="1" applyAlignment="1">
      <alignment horizontal="center"/>
    </xf>
    <xf numFmtId="0" fontId="117"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117" fillId="28" borderId="140" xfId="164" applyFont="1" applyFill="1" applyBorder="1" applyAlignment="1">
      <alignment horizontal="center" vertical="center" wrapText="1"/>
    </xf>
    <xf numFmtId="0" fontId="117" fillId="28" borderId="15" xfId="164" applyFont="1" applyFill="1" applyBorder="1" applyAlignment="1">
      <alignment horizontal="center" vertical="center" wrapText="1"/>
    </xf>
    <xf numFmtId="0" fontId="117" fillId="28" borderId="29" xfId="164" applyFont="1" applyFill="1" applyBorder="1" applyAlignment="1">
      <alignment horizontal="center" vertical="center" wrapText="1"/>
    </xf>
    <xf numFmtId="0" fontId="116" fillId="28" borderId="241" xfId="171" applyFont="1" applyFill="1"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0" fontId="117" fillId="0" borderId="245" xfId="0" applyFont="1"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117" fillId="28" borderId="248" xfId="164" applyFont="1" applyFill="1" applyBorder="1" applyAlignment="1">
      <alignment horizontal="left" vertical="center" wrapText="1"/>
    </xf>
    <xf numFmtId="0" fontId="117" fillId="0" borderId="239" xfId="0" applyFont="1" applyBorder="1" applyAlignment="1">
      <alignment horizontal="center" vertical="center" wrapText="1"/>
    </xf>
    <xf numFmtId="0" fontId="117" fillId="0" borderId="235" xfId="0" applyFont="1" applyBorder="1" applyAlignment="1">
      <alignment horizontal="center" vertical="center" wrapText="1"/>
    </xf>
    <xf numFmtId="0" fontId="0" fillId="0" borderId="235" xfId="0" applyBorder="1" applyAlignment="1">
      <alignment horizontal="center" vertical="center" wrapText="1"/>
    </xf>
    <xf numFmtId="0" fontId="0" fillId="0" borderId="236" xfId="0" applyBorder="1" applyAlignment="1">
      <alignment horizontal="center" vertical="center" wrapText="1"/>
    </xf>
    <xf numFmtId="0" fontId="117" fillId="28" borderId="239" xfId="164" applyFont="1" applyFill="1" applyBorder="1" applyAlignment="1">
      <alignment horizontal="left" vertical="center" wrapText="1"/>
    </xf>
    <xf numFmtId="0" fontId="0" fillId="0" borderId="235" xfId="0" applyBorder="1" applyAlignment="1">
      <alignment horizontal="left" vertical="center" wrapText="1"/>
    </xf>
    <xf numFmtId="0" fontId="0" fillId="0" borderId="236" xfId="0" applyBorder="1" applyAlignment="1">
      <alignment horizontal="left" vertical="center" wrapText="1"/>
    </xf>
    <xf numFmtId="0" fontId="117" fillId="28" borderId="266" xfId="171" applyFont="1" applyFill="1" applyBorder="1" applyAlignment="1">
      <alignment horizontal="left" vertical="center" wrapText="1"/>
    </xf>
    <xf numFmtId="0" fontId="117" fillId="28" borderId="249" xfId="171" applyFont="1" applyFill="1" applyBorder="1" applyAlignment="1">
      <alignment horizontal="left" vertical="center" wrapText="1"/>
    </xf>
    <xf numFmtId="0" fontId="117" fillId="28" borderId="250" xfId="171" applyFont="1" applyFill="1" applyBorder="1" applyAlignment="1">
      <alignment horizontal="left" vertical="center" wrapText="1"/>
    </xf>
    <xf numFmtId="0" fontId="117" fillId="32" borderId="39" xfId="171" applyFont="1" applyFill="1" applyBorder="1" applyAlignment="1">
      <alignment horizontal="center" vertical="center" wrapText="1"/>
    </xf>
    <xf numFmtId="0" fontId="117" fillId="32" borderId="40" xfId="171" applyFont="1" applyFill="1" applyBorder="1" applyAlignment="1">
      <alignment horizontal="center" vertical="center" wrapText="1"/>
    </xf>
    <xf numFmtId="0" fontId="117" fillId="32" borderId="172" xfId="171" applyFont="1" applyFill="1" applyBorder="1" applyAlignment="1">
      <alignment horizontal="center" vertical="center" wrapText="1"/>
    </xf>
    <xf numFmtId="0" fontId="117" fillId="32" borderId="41" xfId="171" applyFont="1" applyFill="1" applyBorder="1" applyAlignment="1">
      <alignment horizontal="center" vertical="center" wrapText="1"/>
    </xf>
    <xf numFmtId="0" fontId="117" fillId="0" borderId="249" xfId="0" applyFont="1" applyBorder="1" applyAlignment="1">
      <alignment horizontal="left" vertical="top" wrapText="1"/>
    </xf>
    <xf numFmtId="0" fontId="117" fillId="0" borderId="300" xfId="0" applyFont="1" applyBorder="1" applyAlignment="1">
      <alignment horizontal="center" vertical="center" wrapText="1"/>
    </xf>
    <xf numFmtId="0" fontId="0" fillId="0" borderId="300" xfId="0" applyBorder="1" applyAlignment="1">
      <alignment horizontal="center" vertical="center" wrapText="1"/>
    </xf>
    <xf numFmtId="0" fontId="115" fillId="0" borderId="300" xfId="0" applyFont="1" applyBorder="1" applyAlignment="1">
      <alignment horizontal="center" vertical="top"/>
    </xf>
    <xf numFmtId="0" fontId="0" fillId="0" borderId="250" xfId="0" applyBorder="1" applyAlignment="1">
      <alignment horizontal="center" vertical="top"/>
    </xf>
    <xf numFmtId="0" fontId="117" fillId="0" borderId="300" xfId="0" applyFont="1" applyBorder="1" applyAlignment="1">
      <alignment horizontal="left" vertical="center" wrapText="1"/>
    </xf>
    <xf numFmtId="0" fontId="117" fillId="0" borderId="250" xfId="0" applyFont="1" applyBorder="1" applyAlignment="1">
      <alignment horizontal="left" vertical="center" wrapText="1"/>
    </xf>
    <xf numFmtId="0" fontId="117" fillId="28" borderId="10" xfId="171" applyFont="1" applyFill="1" applyBorder="1" applyAlignment="1">
      <alignment horizontal="center" vertical="center"/>
    </xf>
    <xf numFmtId="0" fontId="0" fillId="0" borderId="30" xfId="0" applyBorder="1" applyAlignment="1">
      <alignment horizontal="center" vertical="center" wrapText="1"/>
    </xf>
    <xf numFmtId="0" fontId="117" fillId="28" borderId="10" xfId="171" applyFont="1" applyFill="1" applyBorder="1" applyAlignment="1">
      <alignment horizontal="left" vertical="center" wrapText="1"/>
    </xf>
    <xf numFmtId="0" fontId="0" fillId="0" borderId="30" xfId="0" applyBorder="1" applyAlignment="1">
      <alignment horizontal="left" vertical="center" wrapText="1"/>
    </xf>
    <xf numFmtId="49" fontId="115" fillId="33" borderId="237" xfId="0" applyNumberFormat="1" applyFont="1" applyFill="1" applyBorder="1" applyAlignment="1">
      <alignment horizontal="center" vertical="center"/>
    </xf>
    <xf numFmtId="0" fontId="0" fillId="33" borderId="237" xfId="0" applyFill="1" applyBorder="1" applyAlignment="1">
      <alignment horizontal="center" vertical="center"/>
    </xf>
    <xf numFmtId="49" fontId="130" fillId="32" borderId="237" xfId="0" applyNumberFormat="1" applyFont="1" applyFill="1" applyBorder="1" applyAlignment="1">
      <alignment vertical="center"/>
    </xf>
    <xf numFmtId="0" fontId="0" fillId="32" borderId="237" xfId="0" applyFill="1" applyBorder="1" applyAlignment="1">
      <alignment vertical="center"/>
    </xf>
    <xf numFmtId="0" fontId="151" fillId="0" borderId="239" xfId="0" applyFont="1" applyBorder="1" applyAlignment="1">
      <alignment horizontal="center" wrapText="1"/>
    </xf>
    <xf numFmtId="0" fontId="151" fillId="0" borderId="235" xfId="0" applyFont="1" applyBorder="1" applyAlignment="1">
      <alignment horizontal="center" wrapText="1"/>
    </xf>
    <xf numFmtId="0" fontId="151" fillId="0" borderId="249" xfId="0" applyFont="1" applyBorder="1" applyAlignment="1">
      <alignment horizontal="center" wrapText="1"/>
    </xf>
    <xf numFmtId="0" fontId="151" fillId="0" borderId="236" xfId="0" applyFont="1" applyBorder="1" applyAlignment="1">
      <alignment horizontal="center" wrapText="1"/>
    </xf>
    <xf numFmtId="0" fontId="117" fillId="28" borderId="239" xfId="171" applyFont="1" applyFill="1" applyBorder="1" applyAlignment="1">
      <alignment horizontal="center" vertical="center" wrapText="1"/>
    </xf>
    <xf numFmtId="0" fontId="117" fillId="28" borderId="235" xfId="171" applyFont="1" applyFill="1" applyBorder="1" applyAlignment="1">
      <alignment horizontal="center" vertical="center" wrapText="1"/>
    </xf>
    <xf numFmtId="0" fontId="117" fillId="28" borderId="249" xfId="171" applyFont="1" applyFill="1" applyBorder="1" applyAlignment="1">
      <alignment horizontal="center" vertical="center" wrapText="1"/>
    </xf>
    <xf numFmtId="0" fontId="117" fillId="28" borderId="236" xfId="171" applyFont="1" applyFill="1" applyBorder="1" applyAlignment="1">
      <alignment horizontal="center" vertical="center" wrapText="1"/>
    </xf>
    <xf numFmtId="0" fontId="0" fillId="32" borderId="285" xfId="0" applyFill="1" applyBorder="1"/>
    <xf numFmtId="0" fontId="115" fillId="0" borderId="133" xfId="0" applyFont="1" applyBorder="1" applyAlignment="1">
      <alignment horizontal="center"/>
    </xf>
    <xf numFmtId="49" fontId="115" fillId="33" borderId="47" xfId="0" applyNumberFormat="1" applyFont="1" applyFill="1" applyBorder="1" applyAlignment="1">
      <alignment horizontal="center" vertical="center"/>
    </xf>
    <xf numFmtId="0" fontId="0" fillId="33" borderId="47" xfId="0" applyFill="1" applyBorder="1" applyAlignment="1">
      <alignment horizontal="center" vertical="center"/>
    </xf>
    <xf numFmtId="49" fontId="130" fillId="32" borderId="47" xfId="0" applyNumberFormat="1" applyFont="1" applyFill="1" applyBorder="1" applyAlignment="1">
      <alignment vertical="center"/>
    </xf>
    <xf numFmtId="0" fontId="0" fillId="32" borderId="47" xfId="0" applyFill="1" applyBorder="1" applyAlignment="1">
      <alignment vertical="center"/>
    </xf>
    <xf numFmtId="0" fontId="0" fillId="32" borderId="139" xfId="0" applyFill="1" applyBorder="1" applyAlignment="1">
      <alignment vertical="center"/>
    </xf>
    <xf numFmtId="0" fontId="151" fillId="0" borderId="106" xfId="0" applyFont="1" applyBorder="1" applyAlignment="1">
      <alignment horizontal="center" wrapText="1"/>
    </xf>
    <xf numFmtId="0" fontId="117" fillId="28" borderId="106" xfId="171" applyFont="1" applyFill="1" applyBorder="1" applyAlignment="1">
      <alignment horizontal="center" vertical="center" wrapText="1"/>
    </xf>
    <xf numFmtId="0" fontId="117" fillId="0" borderId="251" xfId="171" applyFont="1" applyBorder="1" applyAlignment="1">
      <alignment horizontal="center" vertical="center" wrapText="1"/>
    </xf>
    <xf numFmtId="0" fontId="117" fillId="0" borderId="251" xfId="171" applyFont="1" applyBorder="1" applyAlignment="1">
      <alignment horizontal="left" vertical="center" wrapText="1"/>
    </xf>
    <xf numFmtId="49" fontId="115" fillId="33" borderId="251" xfId="0" applyNumberFormat="1" applyFont="1" applyFill="1" applyBorder="1" applyAlignment="1">
      <alignment horizontal="center" vertical="center"/>
    </xf>
    <xf numFmtId="0" fontId="0" fillId="0" borderId="133" xfId="0" applyBorder="1" applyAlignment="1">
      <alignment horizontal="center" vertical="center" wrapText="1"/>
    </xf>
    <xf numFmtId="0" fontId="0" fillId="32" borderId="285" xfId="0" applyFill="1" applyBorder="1" applyAlignment="1">
      <alignment horizontal="center" vertical="center"/>
    </xf>
    <xf numFmtId="0" fontId="117" fillId="28" borderId="272" xfId="171" applyFont="1" applyFill="1" applyBorder="1" applyAlignment="1">
      <alignment horizontal="left" vertical="center" wrapText="1"/>
    </xf>
    <xf numFmtId="0" fontId="0" fillId="0" borderId="272" xfId="0" applyBorder="1" applyAlignment="1">
      <alignment horizontal="left" vertical="center" wrapText="1"/>
    </xf>
    <xf numFmtId="0" fontId="117" fillId="28" borderId="139" xfId="171" applyFont="1" applyFill="1" applyBorder="1" applyAlignment="1">
      <alignment horizontal="center" vertical="center" wrapText="1"/>
    </xf>
    <xf numFmtId="0" fontId="151" fillId="0" borderId="88" xfId="0" applyFont="1" applyBorder="1" applyAlignment="1">
      <alignment horizontal="center" wrapText="1"/>
    </xf>
    <xf numFmtId="0" fontId="151" fillId="0" borderId="15" xfId="0" applyFont="1" applyBorder="1" applyAlignment="1">
      <alignment horizontal="center" wrapText="1"/>
    </xf>
    <xf numFmtId="0" fontId="117" fillId="28" borderId="137" xfId="171" applyFont="1" applyFill="1" applyBorder="1" applyAlignment="1">
      <alignment horizontal="center" vertical="center" wrapText="1"/>
    </xf>
    <xf numFmtId="0" fontId="117" fillId="28" borderId="27" xfId="171" applyFont="1" applyFill="1" applyBorder="1" applyAlignment="1">
      <alignment horizontal="center" vertical="center" wrapText="1"/>
    </xf>
    <xf numFmtId="49" fontId="117" fillId="33" borderId="133" xfId="0" applyNumberFormat="1" applyFont="1" applyFill="1" applyBorder="1" applyAlignment="1">
      <alignment horizontal="left" vertical="center" wrapText="1"/>
    </xf>
    <xf numFmtId="0" fontId="0" fillId="32" borderId="133" xfId="0" applyFill="1" applyBorder="1" applyAlignment="1">
      <alignment horizontal="center" vertical="center" wrapText="1"/>
    </xf>
    <xf numFmtId="49" fontId="115" fillId="33" borderId="133" xfId="0" applyNumberFormat="1" applyFont="1" applyFill="1" applyBorder="1" applyAlignment="1">
      <alignment horizontal="center" vertical="center"/>
    </xf>
    <xf numFmtId="0" fontId="0" fillId="33" borderId="133" xfId="0" applyFill="1" applyBorder="1" applyAlignment="1">
      <alignment horizontal="center" vertical="center"/>
    </xf>
    <xf numFmtId="0" fontId="117" fillId="0" borderId="27" xfId="0" applyFont="1" applyBorder="1" applyAlignment="1">
      <alignment horizontal="center" vertical="center" wrapText="1"/>
    </xf>
    <xf numFmtId="0" fontId="117" fillId="0" borderId="25" xfId="0" applyFont="1" applyBorder="1" applyAlignment="1">
      <alignment horizontal="center" vertical="center" wrapText="1"/>
    </xf>
    <xf numFmtId="0" fontId="117" fillId="0" borderId="11" xfId="0" applyFont="1" applyBorder="1" applyAlignment="1">
      <alignment horizontal="center" vertical="center" wrapText="1"/>
    </xf>
    <xf numFmtId="0" fontId="117" fillId="32" borderId="13" xfId="171" applyFont="1" applyFill="1" applyBorder="1" applyAlignment="1">
      <alignment horizontal="center" vertical="center"/>
    </xf>
    <xf numFmtId="0" fontId="117" fillId="32" borderId="285" xfId="171" applyFont="1" applyFill="1" applyBorder="1" applyAlignment="1">
      <alignment horizontal="center" vertical="center" wrapText="1"/>
    </xf>
    <xf numFmtId="0" fontId="117" fillId="33" borderId="12" xfId="171" applyFont="1" applyFill="1" applyBorder="1" applyAlignment="1">
      <alignment horizontal="center" vertical="center"/>
    </xf>
    <xf numFmtId="0" fontId="0" fillId="0" borderId="11" xfId="0" applyBorder="1" applyAlignment="1">
      <alignment horizontal="center" vertical="center"/>
    </xf>
    <xf numFmtId="49" fontId="130" fillId="36" borderId="10" xfId="0" applyNumberFormat="1" applyFont="1" applyFill="1" applyBorder="1" applyAlignment="1">
      <alignment vertical="center"/>
    </xf>
    <xf numFmtId="0" fontId="0" fillId="0" borderId="10" xfId="0" applyBorder="1" applyAlignment="1">
      <alignment vertical="center"/>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0" borderId="258" xfId="0" applyBorder="1" applyAlignment="1">
      <alignment horizontal="left" vertical="center" wrapText="1"/>
    </xf>
    <xf numFmtId="0" fontId="0" fillId="0" borderId="37" xfId="0" applyBorder="1" applyAlignment="1">
      <alignment horizontal="left"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258" xfId="0" applyBorder="1" applyAlignment="1">
      <alignment horizontal="center" vertical="center" wrapText="1"/>
    </xf>
    <xf numFmtId="0" fontId="0" fillId="0" borderId="37" xfId="0" applyBorder="1" applyAlignment="1">
      <alignment horizontal="center" vertical="center" wrapText="1"/>
    </xf>
    <xf numFmtId="0" fontId="117" fillId="28" borderId="239" xfId="164" applyFont="1" applyFill="1" applyBorder="1" applyAlignment="1">
      <alignment horizontal="left" vertical="top" wrapText="1"/>
    </xf>
    <xf numFmtId="0" fontId="0" fillId="0" borderId="235" xfId="0" applyBorder="1" applyAlignment="1">
      <alignment horizontal="left" wrapText="1"/>
    </xf>
    <xf numFmtId="0" fontId="0" fillId="0" borderId="249" xfId="0" applyBorder="1" applyAlignment="1">
      <alignment horizontal="left" wrapText="1"/>
    </xf>
    <xf numFmtId="0" fontId="0" fillId="0" borderId="236" xfId="0" applyBorder="1" applyAlignment="1">
      <alignment horizontal="left" wrapText="1"/>
    </xf>
    <xf numFmtId="0" fontId="117" fillId="28" borderId="266" xfId="171" applyFont="1" applyFill="1" applyBorder="1" applyAlignment="1">
      <alignment horizontal="center" vertical="center"/>
    </xf>
    <xf numFmtId="0" fontId="0" fillId="0" borderId="28" xfId="0" applyBorder="1" applyAlignment="1">
      <alignment horizontal="center" vertical="center"/>
    </xf>
    <xf numFmtId="0" fontId="115" fillId="0" borderId="45" xfId="0" applyFont="1" applyBorder="1" applyAlignment="1">
      <alignment horizontal="center"/>
    </xf>
    <xf numFmtId="0" fontId="115" fillId="0" borderId="14" xfId="0" applyFont="1" applyBorder="1" applyAlignment="1">
      <alignment horizontal="center"/>
    </xf>
    <xf numFmtId="0" fontId="0" fillId="0" borderId="35" xfId="0" applyBorder="1" applyAlignment="1">
      <alignment horizontal="center" vertical="center" wrapText="1"/>
    </xf>
    <xf numFmtId="0" fontId="0" fillId="0" borderId="32" xfId="0" applyBorder="1" applyAlignment="1">
      <alignment horizontal="center" vertical="center"/>
    </xf>
    <xf numFmtId="0" fontId="115" fillId="0" borderId="249" xfId="0" applyFont="1" applyBorder="1" applyAlignment="1">
      <alignment horizontal="center" vertical="top"/>
    </xf>
    <xf numFmtId="0" fontId="115" fillId="0" borderId="250" xfId="0" applyFont="1" applyBorder="1" applyAlignment="1">
      <alignment horizontal="center" vertical="top"/>
    </xf>
    <xf numFmtId="0" fontId="117" fillId="28" borderId="266" xfId="171" applyFont="1" applyFill="1" applyBorder="1" applyAlignment="1">
      <alignment horizontal="center" vertical="center" wrapText="1"/>
    </xf>
    <xf numFmtId="0" fontId="117" fillId="28" borderId="250" xfId="171" applyFont="1" applyFill="1" applyBorder="1" applyAlignment="1">
      <alignment horizontal="center" vertical="center" wrapText="1"/>
    </xf>
    <xf numFmtId="49" fontId="115" fillId="33" borderId="262" xfId="0" applyNumberFormat="1" applyFont="1" applyFill="1" applyBorder="1" applyAlignment="1">
      <alignment horizontal="center" vertical="center"/>
    </xf>
    <xf numFmtId="49" fontId="115" fillId="33" borderId="263" xfId="0" applyNumberFormat="1" applyFont="1" applyFill="1" applyBorder="1" applyAlignment="1">
      <alignment horizontal="center" vertical="center"/>
    </xf>
    <xf numFmtId="49" fontId="115" fillId="33" borderId="264" xfId="0" applyNumberFormat="1" applyFont="1" applyFill="1" applyBorder="1" applyAlignment="1">
      <alignment horizontal="center" vertical="center"/>
    </xf>
    <xf numFmtId="0" fontId="0" fillId="32" borderId="133" xfId="0" applyFill="1" applyBorder="1"/>
    <xf numFmtId="0" fontId="115" fillId="0" borderId="300" xfId="0" applyFont="1" applyBorder="1" applyAlignment="1">
      <alignment horizontal="center"/>
    </xf>
    <xf numFmtId="0" fontId="115" fillId="0" borderId="250" xfId="0" applyFont="1" applyBorder="1" applyAlignment="1">
      <alignment horizontal="center"/>
    </xf>
    <xf numFmtId="0" fontId="117" fillId="28" borderId="133" xfId="171" applyFont="1" applyFill="1" applyBorder="1" applyAlignment="1">
      <alignment horizontal="left" vertical="center" wrapText="1"/>
    </xf>
    <xf numFmtId="0" fontId="117" fillId="28" borderId="300" xfId="164" applyFont="1" applyFill="1" applyBorder="1" applyAlignment="1">
      <alignment horizontal="left" vertical="center" wrapText="1"/>
    </xf>
    <xf numFmtId="0" fontId="117" fillId="28" borderId="249" xfId="164" applyFont="1" applyFill="1" applyBorder="1" applyAlignment="1">
      <alignment horizontal="left" vertical="center" wrapText="1"/>
    </xf>
    <xf numFmtId="0" fontId="0" fillId="0" borderId="250" xfId="0" applyBorder="1" applyAlignment="1">
      <alignment horizontal="left" wrapText="1"/>
    </xf>
    <xf numFmtId="49" fontId="117" fillId="33" borderId="187" xfId="0" applyNumberFormat="1" applyFont="1" applyFill="1" applyBorder="1" applyAlignment="1">
      <alignment horizontal="left" vertical="center" wrapText="1"/>
    </xf>
    <xf numFmtId="49" fontId="117" fillId="33" borderId="15" xfId="0" applyNumberFormat="1" applyFont="1" applyFill="1" applyBorder="1" applyAlignment="1">
      <alignment horizontal="left" vertical="center" wrapText="1"/>
    </xf>
    <xf numFmtId="49" fontId="117" fillId="33" borderId="235" xfId="0" applyNumberFormat="1" applyFont="1" applyFill="1" applyBorder="1" applyAlignment="1">
      <alignment horizontal="left" vertical="center" wrapText="1"/>
    </xf>
    <xf numFmtId="0" fontId="0" fillId="0" borderId="171" xfId="0" applyBorder="1" applyAlignment="1">
      <alignment horizontal="left" vertical="center" wrapText="1"/>
    </xf>
    <xf numFmtId="0" fontId="151" fillId="0" borderId="174" xfId="0" applyFont="1" applyBorder="1" applyAlignment="1">
      <alignment horizontal="center" wrapText="1"/>
    </xf>
    <xf numFmtId="0" fontId="0" fillId="0" borderId="15" xfId="0" applyBorder="1" applyAlignment="1">
      <alignment horizontal="center" wrapText="1"/>
    </xf>
    <xf numFmtId="0" fontId="0" fillId="0" borderId="171" xfId="0" applyBorder="1" applyAlignment="1">
      <alignment horizontal="center" wrapText="1"/>
    </xf>
    <xf numFmtId="0" fontId="117" fillId="28" borderId="174" xfId="171" applyFont="1" applyFill="1" applyBorder="1" applyAlignment="1">
      <alignment horizontal="center" vertical="center" wrapText="1"/>
    </xf>
    <xf numFmtId="0" fontId="117" fillId="28" borderId="174" xfId="171" applyFont="1" applyFill="1" applyBorder="1" applyAlignment="1">
      <alignment horizontal="left" vertical="center" wrapText="1"/>
    </xf>
    <xf numFmtId="49" fontId="130" fillId="32" borderId="161" xfId="0" applyNumberFormat="1" applyFont="1" applyFill="1" applyBorder="1" applyAlignment="1">
      <alignment vertical="center"/>
    </xf>
    <xf numFmtId="0" fontId="0" fillId="0" borderId="162" xfId="0" applyBorder="1" applyAlignment="1">
      <alignment vertical="center"/>
    </xf>
    <xf numFmtId="0" fontId="0" fillId="0" borderId="163" xfId="0" applyBorder="1" applyAlignment="1">
      <alignment vertical="center"/>
    </xf>
    <xf numFmtId="49" fontId="130" fillId="32" borderId="133" xfId="0" applyNumberFormat="1" applyFont="1" applyFill="1" applyBorder="1" applyAlignment="1">
      <alignment vertical="center"/>
    </xf>
    <xf numFmtId="0" fontId="115" fillId="0" borderId="141" xfId="0" applyFont="1" applyBorder="1" applyAlignment="1">
      <alignment horizontal="center"/>
    </xf>
    <xf numFmtId="0" fontId="117" fillId="28" borderId="141" xfId="171" applyFont="1" applyFill="1" applyBorder="1" applyAlignment="1">
      <alignment horizontal="center" vertical="center" wrapText="1"/>
    </xf>
    <xf numFmtId="0" fontId="115" fillId="0" borderId="133" xfId="0" applyFont="1" applyBorder="1" applyAlignment="1">
      <alignment horizontal="center" vertical="center"/>
    </xf>
    <xf numFmtId="0" fontId="0" fillId="0" borderId="0" xfId="0" applyAlignment="1">
      <alignment horizontal="center"/>
    </xf>
    <xf numFmtId="0" fontId="115" fillId="0" borderId="140" xfId="0" applyFont="1" applyBorder="1" applyAlignment="1">
      <alignment horizontal="center"/>
    </xf>
    <xf numFmtId="0" fontId="115" fillId="0" borderId="29" xfId="0" applyFont="1" applyBorder="1" applyAlignment="1">
      <alignment horizontal="center"/>
    </xf>
    <xf numFmtId="49" fontId="117" fillId="0" borderId="160" xfId="0" applyNumberFormat="1" applyFont="1" applyBorder="1" applyAlignment="1">
      <alignment vertical="center" wrapText="1"/>
    </xf>
    <xf numFmtId="0" fontId="0" fillId="0" borderId="133" xfId="0" applyBorder="1" applyAlignment="1">
      <alignment horizontal="left" vertical="center" wrapText="1"/>
    </xf>
    <xf numFmtId="0" fontId="117" fillId="32" borderId="133" xfId="171" applyFont="1" applyFill="1" applyBorder="1" applyAlignment="1">
      <alignment horizontal="center" vertical="center" wrapText="1"/>
    </xf>
    <xf numFmtId="0" fontId="0" fillId="32" borderId="133" xfId="0" applyFill="1" applyBorder="1" applyAlignment="1">
      <alignment horizontal="center" vertical="center"/>
    </xf>
    <xf numFmtId="49" fontId="115" fillId="33" borderId="160" xfId="0" applyNumberFormat="1" applyFont="1" applyFill="1" applyBorder="1" applyAlignment="1">
      <alignment horizontal="center" vertical="center"/>
    </xf>
    <xf numFmtId="0" fontId="0" fillId="0" borderId="15" xfId="0" applyBorder="1" applyAlignment="1">
      <alignment horizontal="center"/>
    </xf>
    <xf numFmtId="0" fontId="151" fillId="0" borderId="133" xfId="0" applyFont="1" applyBorder="1" applyAlignment="1">
      <alignment horizontal="center" wrapText="1"/>
    </xf>
    <xf numFmtId="0" fontId="115" fillId="0" borderId="249" xfId="0" applyFont="1" applyBorder="1" applyAlignment="1">
      <alignment horizontal="center"/>
    </xf>
    <xf numFmtId="0" fontId="117" fillId="0" borderId="133" xfId="0" applyFont="1" applyBorder="1" applyAlignment="1">
      <alignment horizontal="center" vertical="center" wrapText="1"/>
    </xf>
    <xf numFmtId="0" fontId="117" fillId="0" borderId="253" xfId="0" applyFont="1" applyBorder="1" applyAlignment="1">
      <alignment horizontal="center" vertical="center" wrapText="1"/>
    </xf>
    <xf numFmtId="0" fontId="115" fillId="0" borderId="253" xfId="0" applyFont="1" applyBorder="1" applyAlignment="1">
      <alignment horizontal="center"/>
    </xf>
    <xf numFmtId="0" fontId="0" fillId="0" borderId="253" xfId="0" applyBorder="1" applyAlignment="1">
      <alignment horizontal="center" vertical="center" wrapText="1"/>
    </xf>
    <xf numFmtId="0" fontId="117" fillId="28" borderId="174" xfId="171" applyFont="1" applyFill="1" applyBorder="1" applyAlignment="1">
      <alignment horizontal="center" vertical="center"/>
    </xf>
    <xf numFmtId="0" fontId="117" fillId="28" borderId="15" xfId="171" applyFont="1" applyFill="1" applyBorder="1" applyAlignment="1">
      <alignment horizontal="center" vertical="center"/>
    </xf>
    <xf numFmtId="0" fontId="0" fillId="0" borderId="133" xfId="0" applyBorder="1"/>
    <xf numFmtId="0" fontId="0" fillId="0" borderId="174" xfId="0" applyBorder="1"/>
    <xf numFmtId="0" fontId="117" fillId="0" borderId="257" xfId="0" applyFont="1" applyBorder="1" applyAlignment="1">
      <alignment horizontal="center" vertical="center" wrapText="1"/>
    </xf>
    <xf numFmtId="0" fontId="117" fillId="0" borderId="133" xfId="0" applyFont="1" applyBorder="1" applyAlignment="1">
      <alignment horizontal="left" vertical="center" wrapText="1"/>
    </xf>
    <xf numFmtId="0" fontId="117" fillId="0" borderId="257" xfId="0" applyFont="1" applyBorder="1" applyAlignment="1">
      <alignment horizontal="left" vertical="center" wrapText="1"/>
    </xf>
    <xf numFmtId="0" fontId="0" fillId="0" borderId="257" xfId="0" applyBorder="1" applyAlignment="1">
      <alignment horizontal="center" vertical="center" wrapText="1"/>
    </xf>
    <xf numFmtId="0" fontId="117" fillId="28" borderId="133" xfId="171" applyFont="1" applyFill="1" applyBorder="1" applyAlignment="1">
      <alignment horizontal="center" vertical="center"/>
    </xf>
    <xf numFmtId="0" fontId="0" fillId="0" borderId="133" xfId="0" applyBorder="1" applyAlignment="1">
      <alignment horizontal="center" vertical="center"/>
    </xf>
    <xf numFmtId="0" fontId="117" fillId="32" borderId="133" xfId="0" applyFont="1" applyFill="1" applyBorder="1" applyAlignment="1">
      <alignment horizontal="center" vertical="center" wrapText="1"/>
    </xf>
    <xf numFmtId="49" fontId="116" fillId="30" borderId="10" xfId="164" applyNumberFormat="1" applyFont="1" applyFill="1" applyBorder="1" applyAlignment="1">
      <alignment horizontal="center" vertical="center"/>
    </xf>
    <xf numFmtId="0" fontId="100" fillId="0" borderId="12" xfId="0" applyFont="1" applyBorder="1" applyAlignment="1">
      <alignment horizontal="center" vertical="center"/>
    </xf>
    <xf numFmtId="0" fontId="0" fillId="0" borderId="133" xfId="0" applyBorder="1" applyAlignment="1">
      <alignment vertical="center" wrapText="1"/>
    </xf>
    <xf numFmtId="0" fontId="0" fillId="0" borderId="173" xfId="0" applyBorder="1" applyAlignment="1">
      <alignment vertical="center" wrapText="1"/>
    </xf>
    <xf numFmtId="0" fontId="0" fillId="0" borderId="253" xfId="0" applyBorder="1" applyAlignment="1">
      <alignment horizontal="left" vertical="center" wrapText="1"/>
    </xf>
    <xf numFmtId="49" fontId="36" fillId="31" borderId="10" xfId="0" applyNumberFormat="1" applyFont="1" applyFill="1" applyBorder="1" applyAlignment="1">
      <alignment vertical="center"/>
    </xf>
    <xf numFmtId="0" fontId="0" fillId="31" borderId="10" xfId="0" applyFill="1" applyBorder="1" applyAlignment="1">
      <alignment vertical="center"/>
    </xf>
    <xf numFmtId="49" fontId="111" fillId="32" borderId="133" xfId="0" applyNumberFormat="1" applyFont="1" applyFill="1" applyBorder="1" applyAlignment="1">
      <alignment vertical="center"/>
    </xf>
    <xf numFmtId="0" fontId="0" fillId="32" borderId="133" xfId="0" applyFill="1" applyBorder="1" applyAlignment="1">
      <alignment vertical="center"/>
    </xf>
    <xf numFmtId="0" fontId="0" fillId="0" borderId="173" xfId="0" applyBorder="1" applyAlignment="1">
      <alignment horizontal="center" vertical="center" wrapText="1"/>
    </xf>
    <xf numFmtId="0" fontId="0" fillId="0" borderId="173" xfId="0" applyBorder="1" applyAlignment="1">
      <alignment horizontal="center" vertical="center"/>
    </xf>
    <xf numFmtId="49" fontId="130" fillId="32" borderId="262" xfId="0" applyNumberFormat="1" applyFont="1" applyFill="1" applyBorder="1" applyAlignment="1">
      <alignment horizontal="center" vertical="center"/>
    </xf>
    <xf numFmtId="49" fontId="130" fillId="32" borderId="263" xfId="0" applyNumberFormat="1" applyFont="1" applyFill="1" applyBorder="1" applyAlignment="1">
      <alignment horizontal="center" vertical="center"/>
    </xf>
    <xf numFmtId="49" fontId="130" fillId="32" borderId="264" xfId="0" applyNumberFormat="1" applyFont="1" applyFill="1" applyBorder="1" applyAlignment="1">
      <alignment horizontal="center" vertical="center"/>
    </xf>
    <xf numFmtId="0" fontId="117" fillId="0" borderId="253" xfId="0" applyFont="1" applyBorder="1" applyAlignment="1">
      <alignment horizontal="left" vertical="center" wrapText="1"/>
    </xf>
    <xf numFmtId="0" fontId="0" fillId="0" borderId="141" xfId="0" applyBorder="1" applyAlignment="1">
      <alignment horizontal="center" vertical="center" wrapText="1"/>
    </xf>
    <xf numFmtId="0" fontId="117" fillId="28" borderId="141" xfId="171" applyFont="1" applyFill="1" applyBorder="1" applyAlignment="1">
      <alignment horizontal="left" vertical="center" wrapText="1"/>
    </xf>
    <xf numFmtId="0" fontId="117" fillId="28" borderId="189" xfId="171" applyFont="1" applyFill="1" applyBorder="1" applyAlignment="1">
      <alignment horizontal="center" vertical="center"/>
    </xf>
    <xf numFmtId="0" fontId="0" fillId="0" borderId="171" xfId="0" applyBorder="1" applyAlignment="1">
      <alignment horizontal="center" vertical="center"/>
    </xf>
    <xf numFmtId="0" fontId="117" fillId="28" borderId="189" xfId="171" applyFont="1" applyFill="1" applyBorder="1" applyAlignment="1">
      <alignment horizontal="center" vertical="center" wrapText="1"/>
    </xf>
    <xf numFmtId="0" fontId="117" fillId="28" borderId="189" xfId="171" applyFont="1" applyFill="1" applyBorder="1" applyAlignment="1">
      <alignment horizontal="left" vertical="center" wrapText="1"/>
    </xf>
    <xf numFmtId="49" fontId="130" fillId="32" borderId="133" xfId="0" applyNumberFormat="1" applyFont="1" applyFill="1" applyBorder="1" applyAlignment="1">
      <alignment horizontal="center" vertical="center"/>
    </xf>
    <xf numFmtId="49" fontId="117" fillId="0" borderId="160" xfId="0" applyNumberFormat="1" applyFont="1" applyBorder="1" applyAlignment="1">
      <alignment horizontal="center" vertical="center"/>
    </xf>
    <xf numFmtId="0" fontId="0" fillId="0" borderId="29" xfId="0" applyBorder="1" applyAlignment="1">
      <alignment horizontal="center" vertical="center"/>
    </xf>
    <xf numFmtId="49" fontId="116" fillId="0" borderId="160"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0" fontId="117" fillId="28" borderId="284" xfId="171" applyFont="1" applyFill="1" applyBorder="1" applyAlignment="1">
      <alignment horizontal="center" vertical="center" wrapText="1"/>
    </xf>
    <xf numFmtId="0" fontId="117" fillId="28" borderId="284" xfId="171" applyFont="1" applyFill="1" applyBorder="1" applyAlignment="1">
      <alignment horizontal="left" vertical="center" wrapText="1"/>
    </xf>
    <xf numFmtId="0" fontId="115" fillId="0" borderId="284" xfId="0" applyFont="1" applyBorder="1" applyAlignment="1">
      <alignment horizontal="center" vertical="top"/>
    </xf>
    <xf numFmtId="0" fontId="115" fillId="0" borderId="265" xfId="0" applyFont="1" applyBorder="1" applyAlignment="1">
      <alignment horizontal="center"/>
    </xf>
    <xf numFmtId="0" fontId="115" fillId="0" borderId="27" xfId="0" applyFont="1" applyBorder="1" applyAlignment="1">
      <alignment horizontal="center"/>
    </xf>
    <xf numFmtId="0" fontId="115" fillId="0" borderId="25" xfId="0" applyFont="1" applyBorder="1" applyAlignment="1">
      <alignment horizontal="center"/>
    </xf>
    <xf numFmtId="0" fontId="115" fillId="0" borderId="239" xfId="0" applyFont="1" applyBorder="1" applyAlignment="1">
      <alignment horizontal="center"/>
    </xf>
    <xf numFmtId="0" fontId="117" fillId="28" borderId="239" xfId="171" applyFont="1" applyFill="1" applyBorder="1" applyAlignment="1">
      <alignment horizontal="left" vertical="center" wrapText="1"/>
    </xf>
    <xf numFmtId="49" fontId="117" fillId="33" borderId="121" xfId="0" applyNumberFormat="1" applyFont="1" applyFill="1" applyBorder="1" applyAlignment="1">
      <alignment horizontal="left" vertical="top" wrapText="1"/>
    </xf>
    <xf numFmtId="0" fontId="117" fillId="28" borderId="124" xfId="171" applyFont="1" applyFill="1" applyBorder="1" applyAlignment="1">
      <alignment horizontal="center" vertical="center" wrapText="1"/>
    </xf>
    <xf numFmtId="0" fontId="117" fillId="28" borderId="19" xfId="171" applyFont="1" applyFill="1" applyBorder="1" applyAlignment="1">
      <alignment horizontal="center" vertical="center" wrapText="1"/>
    </xf>
    <xf numFmtId="0" fontId="117" fillId="0" borderId="33" xfId="0" applyFont="1" applyBorder="1" applyAlignment="1">
      <alignment horizontal="center" vertical="center" wrapText="1"/>
    </xf>
    <xf numFmtId="0" fontId="0" fillId="0" borderId="34" xfId="0" applyBorder="1" applyAlignment="1">
      <alignment horizontal="center" vertical="center" wrapText="1"/>
    </xf>
    <xf numFmtId="0" fontId="0" fillId="32" borderId="17" xfId="0" applyFill="1" applyBorder="1" applyAlignment="1">
      <alignment vertical="center"/>
    </xf>
    <xf numFmtId="0" fontId="0" fillId="32" borderId="18" xfId="0" applyFill="1" applyBorder="1" applyAlignment="1">
      <alignment vertical="center"/>
    </xf>
    <xf numFmtId="0" fontId="117" fillId="0" borderId="12" xfId="0" applyFont="1" applyBorder="1" applyAlignment="1">
      <alignment horizontal="center" vertical="center" wrapText="1"/>
    </xf>
    <xf numFmtId="0" fontId="117" fillId="28" borderId="83" xfId="171" applyFont="1" applyFill="1" applyBorder="1" applyAlignment="1">
      <alignment horizontal="center" vertical="center" wrapText="1"/>
    </xf>
    <xf numFmtId="0" fontId="117" fillId="28" borderId="126" xfId="171" applyFont="1" applyFill="1" applyBorder="1" applyAlignment="1">
      <alignment horizontal="left" vertical="top" wrapText="1"/>
    </xf>
    <xf numFmtId="49" fontId="117" fillId="33" borderId="138" xfId="0" applyNumberFormat="1" applyFont="1" applyFill="1" applyBorder="1" applyAlignment="1">
      <alignment horizontal="left" vertical="center" wrapText="1"/>
    </xf>
    <xf numFmtId="49" fontId="117" fillId="33" borderId="14" xfId="0" applyNumberFormat="1" applyFont="1" applyFill="1" applyBorder="1" applyAlignment="1">
      <alignment horizontal="left" vertical="center" wrapText="1"/>
    </xf>
    <xf numFmtId="49" fontId="117" fillId="33" borderId="23" xfId="0" applyNumberFormat="1" applyFont="1" applyFill="1" applyBorder="1" applyAlignment="1">
      <alignment horizontal="left" vertical="center" wrapText="1"/>
    </xf>
    <xf numFmtId="49" fontId="154" fillId="33" borderId="125" xfId="0" applyNumberFormat="1" applyFont="1" applyFill="1" applyBorder="1" applyAlignment="1">
      <alignment horizontal="center" vertical="center"/>
    </xf>
    <xf numFmtId="49" fontId="154" fillId="33" borderId="15" xfId="0" applyNumberFormat="1" applyFont="1" applyFill="1" applyBorder="1" applyAlignment="1">
      <alignment horizontal="center" vertical="center"/>
    </xf>
    <xf numFmtId="49" fontId="154" fillId="33" borderId="29" xfId="0" applyNumberFormat="1" applyFont="1" applyFill="1" applyBorder="1" applyAlignment="1">
      <alignment horizontal="center" vertical="center"/>
    </xf>
    <xf numFmtId="0" fontId="0" fillId="0" borderId="237" xfId="0" applyBorder="1" applyAlignment="1">
      <alignment horizontal="center" vertical="center" wrapText="1"/>
    </xf>
    <xf numFmtId="0" fontId="117" fillId="0" borderId="237" xfId="0" applyFont="1" applyBorder="1" applyAlignment="1">
      <alignment horizontal="center" vertical="center" wrapText="1"/>
    </xf>
    <xf numFmtId="0" fontId="117" fillId="0" borderId="217" xfId="0" applyFont="1" applyBorder="1" applyAlignment="1">
      <alignment horizontal="center" vertical="center" wrapText="1"/>
    </xf>
    <xf numFmtId="0" fontId="117" fillId="28" borderId="235" xfId="164" applyFont="1" applyFill="1" applyBorder="1" applyAlignment="1">
      <alignment horizontal="left" vertical="top" wrapText="1"/>
    </xf>
    <xf numFmtId="0" fontId="117" fillId="28" borderId="249" xfId="164" applyFont="1" applyFill="1" applyBorder="1" applyAlignment="1">
      <alignment horizontal="left" vertical="top" wrapText="1"/>
    </xf>
    <xf numFmtId="49" fontId="115" fillId="33" borderId="83" xfId="0" applyNumberFormat="1" applyFont="1" applyFill="1" applyBorder="1" applyAlignment="1">
      <alignment horizontal="center" vertical="center"/>
    </xf>
    <xf numFmtId="0" fontId="0" fillId="33" borderId="83" xfId="0" applyFill="1" applyBorder="1" applyAlignment="1">
      <alignment horizontal="center" vertical="center"/>
    </xf>
    <xf numFmtId="0" fontId="0" fillId="33" borderId="89" xfId="0" applyFill="1" applyBorder="1" applyAlignment="1">
      <alignment horizontal="center" vertical="center"/>
    </xf>
    <xf numFmtId="49" fontId="130" fillId="32" borderId="83" xfId="0" applyNumberFormat="1" applyFont="1" applyFill="1" applyBorder="1" applyAlignment="1">
      <alignment vertical="center"/>
    </xf>
    <xf numFmtId="0" fontId="0" fillId="32" borderId="83" xfId="0" applyFill="1" applyBorder="1" applyAlignment="1">
      <alignment vertical="center"/>
    </xf>
    <xf numFmtId="0" fontId="0" fillId="32" borderId="126" xfId="0" applyFill="1" applyBorder="1" applyAlignment="1">
      <alignment vertical="center"/>
    </xf>
    <xf numFmtId="0" fontId="117" fillId="28" borderId="121" xfId="171" applyFont="1" applyFill="1" applyBorder="1" applyAlignment="1">
      <alignment horizontal="center" vertical="center" wrapText="1"/>
    </xf>
    <xf numFmtId="0" fontId="117" fillId="28" borderId="126" xfId="171" applyFont="1" applyFill="1" applyBorder="1" applyAlignment="1">
      <alignment horizontal="center" vertical="center" wrapText="1"/>
    </xf>
    <xf numFmtId="0" fontId="151" fillId="0" borderId="95" xfId="0" applyFont="1" applyBorder="1" applyAlignment="1">
      <alignment horizontal="center" wrapText="1"/>
    </xf>
    <xf numFmtId="0" fontId="151" fillId="0" borderId="97" xfId="0" applyFont="1" applyBorder="1" applyAlignment="1">
      <alignment horizontal="center" wrapText="1"/>
    </xf>
    <xf numFmtId="0" fontId="117" fillId="28" borderId="91" xfId="171" applyFont="1" applyFill="1" applyBorder="1" applyAlignment="1">
      <alignment horizontal="left" vertical="top" wrapText="1"/>
    </xf>
    <xf numFmtId="0" fontId="117" fillId="28" borderId="221" xfId="171" applyFont="1" applyFill="1" applyBorder="1" applyAlignment="1">
      <alignment horizontal="left" vertical="top" wrapText="1"/>
    </xf>
    <xf numFmtId="0" fontId="117" fillId="0" borderId="12" xfId="0" applyFont="1" applyBorder="1" applyAlignment="1">
      <alignment horizontal="left" vertical="top" wrapText="1"/>
    </xf>
    <xf numFmtId="0" fontId="0" fillId="0" borderId="15" xfId="0" applyBorder="1" applyAlignment="1">
      <alignment horizontal="left"/>
    </xf>
    <xf numFmtId="0" fontId="0" fillId="0" borderId="11" xfId="0" applyBorder="1" applyAlignment="1">
      <alignment horizontal="left"/>
    </xf>
    <xf numFmtId="0" fontId="100" fillId="0" borderId="12" xfId="0" applyFont="1" applyBorder="1"/>
    <xf numFmtId="0" fontId="100" fillId="32" borderId="10" xfId="0" applyFont="1" applyFill="1" applyBorder="1"/>
    <xf numFmtId="0" fontId="115" fillId="0" borderId="32" xfId="0" applyFont="1" applyBorder="1" applyAlignment="1">
      <alignment horizontal="center"/>
    </xf>
    <xf numFmtId="0" fontId="117" fillId="0" borderId="12" xfId="0" applyFont="1" applyBorder="1" applyAlignment="1">
      <alignment horizontal="left" vertical="center" wrapText="1"/>
    </xf>
    <xf numFmtId="0" fontId="117" fillId="0" borderId="15" xfId="0" applyFont="1" applyBorder="1" applyAlignment="1">
      <alignment horizontal="left" vertical="center" wrapText="1"/>
    </xf>
    <xf numFmtId="0" fontId="151" fillId="0" borderId="29" xfId="0" applyFont="1" applyBorder="1" applyAlignment="1">
      <alignment horizontal="center" wrapText="1"/>
    </xf>
    <xf numFmtId="0" fontId="115" fillId="0" borderId="109" xfId="0" applyFont="1" applyBorder="1" applyAlignment="1">
      <alignment horizontal="center"/>
    </xf>
    <xf numFmtId="0" fontId="0" fillId="32" borderId="110" xfId="0" applyFill="1" applyBorder="1" applyAlignment="1">
      <alignment horizontal="center" vertical="center" wrapText="1"/>
    </xf>
    <xf numFmtId="0" fontId="0" fillId="32" borderId="111" xfId="0" applyFill="1" applyBorder="1" applyAlignment="1">
      <alignment horizontal="center" vertical="center" wrapText="1"/>
    </xf>
    <xf numFmtId="0" fontId="0" fillId="32" borderId="112" xfId="0" applyFill="1" applyBorder="1" applyAlignment="1">
      <alignment horizontal="center" vertical="center" wrapText="1"/>
    </xf>
    <xf numFmtId="0" fontId="115" fillId="0" borderId="217" xfId="0" applyFont="1" applyBorder="1" applyAlignment="1">
      <alignment horizontal="center"/>
    </xf>
    <xf numFmtId="49" fontId="115" fillId="33" borderId="125" xfId="0" applyNumberFormat="1" applyFont="1" applyFill="1" applyBorder="1" applyAlignment="1">
      <alignment horizontal="center"/>
    </xf>
    <xf numFmtId="49" fontId="115" fillId="33" borderId="15" xfId="0" applyNumberFormat="1" applyFont="1" applyFill="1" applyBorder="1" applyAlignment="1">
      <alignment horizontal="center"/>
    </xf>
    <xf numFmtId="49" fontId="115" fillId="33" borderId="29" xfId="0" applyNumberFormat="1" applyFont="1" applyFill="1" applyBorder="1" applyAlignment="1">
      <alignment horizontal="center"/>
    </xf>
    <xf numFmtId="0" fontId="117" fillId="28" borderId="140" xfId="171" applyFont="1" applyFill="1" applyBorder="1" applyAlignment="1">
      <alignment horizontal="center" vertical="center" wrapText="1"/>
    </xf>
    <xf numFmtId="0" fontId="117" fillId="32" borderId="134" xfId="171" applyFont="1" applyFill="1" applyBorder="1" applyAlignment="1">
      <alignment horizontal="center" vertical="center" wrapText="1"/>
    </xf>
    <xf numFmtId="0" fontId="117" fillId="32" borderId="135" xfId="171" applyFont="1" applyFill="1" applyBorder="1" applyAlignment="1">
      <alignment horizontal="center" vertical="center" wrapText="1"/>
    </xf>
    <xf numFmtId="0" fontId="117" fillId="32" borderId="136" xfId="171" applyFont="1" applyFill="1" applyBorder="1" applyAlignment="1">
      <alignment horizontal="center" vertical="center" wrapText="1"/>
    </xf>
    <xf numFmtId="49" fontId="130" fillId="32" borderId="126" xfId="0" applyNumberFormat="1" applyFont="1" applyFill="1" applyBorder="1" applyAlignment="1">
      <alignment horizontal="center" vertical="center"/>
    </xf>
    <xf numFmtId="49" fontId="130" fillId="32" borderId="122" xfId="0" applyNumberFormat="1" applyFont="1" applyFill="1" applyBorder="1" applyAlignment="1">
      <alignment horizontal="center" vertical="center"/>
    </xf>
    <xf numFmtId="49" fontId="130" fillId="32" borderId="123" xfId="0" applyNumberFormat="1" applyFont="1" applyFill="1" applyBorder="1" applyAlignment="1">
      <alignment horizontal="center" vertical="center"/>
    </xf>
    <xf numFmtId="49" fontId="117" fillId="33" borderId="94" xfId="0" applyNumberFormat="1" applyFont="1" applyFill="1" applyBorder="1" applyAlignment="1">
      <alignment horizontal="left" vertical="top" wrapText="1"/>
    </xf>
    <xf numFmtId="49" fontId="117" fillId="33" borderId="15" xfId="0" applyNumberFormat="1" applyFont="1" applyFill="1" applyBorder="1" applyAlignment="1">
      <alignment horizontal="left" vertical="top" wrapText="1"/>
    </xf>
    <xf numFmtId="49" fontId="117" fillId="33" borderId="29" xfId="0" applyNumberFormat="1" applyFont="1" applyFill="1" applyBorder="1" applyAlignment="1">
      <alignment horizontal="left" vertical="top" wrapText="1"/>
    </xf>
    <xf numFmtId="0" fontId="151" fillId="0" borderId="96" xfId="0" applyFont="1" applyBorder="1" applyAlignment="1">
      <alignment horizontal="center" wrapText="1"/>
    </xf>
    <xf numFmtId="0" fontId="151" fillId="0" borderId="14" xfId="0" applyFont="1" applyBorder="1" applyAlignment="1">
      <alignment horizontal="center" wrapText="1"/>
    </xf>
    <xf numFmtId="0" fontId="151" fillId="0" borderId="23" xfId="0" applyFont="1" applyBorder="1" applyAlignment="1">
      <alignment horizontal="center" wrapText="1"/>
    </xf>
    <xf numFmtId="0" fontId="151" fillId="0" borderId="92" xfId="0" applyFont="1" applyBorder="1" applyAlignment="1">
      <alignment horizontal="center" wrapText="1"/>
    </xf>
    <xf numFmtId="0" fontId="151" fillId="0" borderId="0" xfId="0" applyFont="1" applyAlignment="1">
      <alignment horizontal="center" wrapText="1"/>
    </xf>
    <xf numFmtId="0" fontId="151" fillId="0" borderId="19" xfId="0" applyFont="1" applyBorder="1" applyAlignment="1">
      <alignment horizontal="center" wrapText="1"/>
    </xf>
    <xf numFmtId="0" fontId="117" fillId="28" borderId="221" xfId="171" applyFont="1" applyFill="1" applyBorder="1" applyAlignment="1">
      <alignment horizontal="center" vertical="center" wrapText="1"/>
    </xf>
    <xf numFmtId="0" fontId="117" fillId="28" borderId="102" xfId="171" applyFont="1" applyFill="1" applyBorder="1" applyAlignment="1">
      <alignment horizontal="left" vertical="top" wrapText="1"/>
    </xf>
    <xf numFmtId="0" fontId="117" fillId="28" borderId="52" xfId="171" applyFont="1" applyFill="1" applyBorder="1" applyAlignment="1">
      <alignment horizontal="left" vertical="center" wrapText="1"/>
    </xf>
    <xf numFmtId="0" fontId="117" fillId="28" borderId="15" xfId="171" applyFont="1" applyFill="1" applyBorder="1" applyAlignment="1">
      <alignment horizontal="left" vertical="center" wrapText="1"/>
    </xf>
    <xf numFmtId="0" fontId="117" fillId="28" borderId="52" xfId="171" applyFont="1" applyFill="1" applyBorder="1" applyAlignment="1">
      <alignment horizontal="left" vertical="top" wrapText="1"/>
    </xf>
    <xf numFmtId="0" fontId="117" fillId="28" borderId="15" xfId="171" applyFont="1" applyFill="1" applyBorder="1" applyAlignment="1">
      <alignment horizontal="left" vertical="top" wrapText="1"/>
    </xf>
    <xf numFmtId="0" fontId="117" fillId="28" borderId="13" xfId="171" applyFont="1" applyFill="1" applyBorder="1" applyAlignment="1">
      <alignment horizontal="left" vertical="center" wrapText="1"/>
    </xf>
    <xf numFmtId="0" fontId="0" fillId="0" borderId="117" xfId="0" applyBorder="1" applyAlignment="1">
      <alignment vertical="center" wrapText="1"/>
    </xf>
    <xf numFmtId="0" fontId="115" fillId="28" borderId="12" xfId="171" applyFont="1" applyFill="1" applyBorder="1" applyAlignment="1">
      <alignment horizontal="center"/>
    </xf>
    <xf numFmtId="0" fontId="0" fillId="0" borderId="11" xfId="0" applyBorder="1" applyAlignment="1">
      <alignment horizontal="center"/>
    </xf>
    <xf numFmtId="0" fontId="115" fillId="0" borderId="146" xfId="0" applyFont="1" applyBorder="1" applyAlignment="1">
      <alignment horizontal="center"/>
    </xf>
    <xf numFmtId="0" fontId="0" fillId="0" borderId="137" xfId="0" applyBorder="1" applyAlignment="1">
      <alignment horizontal="center"/>
    </xf>
    <xf numFmtId="0" fontId="0" fillId="0" borderId="27" xfId="0" applyBorder="1" applyAlignment="1">
      <alignment horizontal="center"/>
    </xf>
    <xf numFmtId="49" fontId="117" fillId="33" borderId="174" xfId="0" applyNumberFormat="1" applyFont="1" applyFill="1" applyBorder="1" applyAlignment="1">
      <alignment horizontal="left" vertical="top" wrapText="1"/>
    </xf>
    <xf numFmtId="0" fontId="115" fillId="0" borderId="143" xfId="0" applyFont="1" applyBorder="1" applyAlignment="1">
      <alignment horizontal="center" vertical="center"/>
    </xf>
    <xf numFmtId="0" fontId="115" fillId="0" borderId="144" xfId="0" applyFont="1" applyBorder="1" applyAlignment="1">
      <alignment horizontal="center" vertical="center"/>
    </xf>
    <xf numFmtId="0" fontId="115" fillId="0" borderId="145" xfId="0" applyFont="1" applyBorder="1" applyAlignment="1">
      <alignment horizontal="center" vertical="center"/>
    </xf>
    <xf numFmtId="0" fontId="117" fillId="32" borderId="143" xfId="171" applyFont="1" applyFill="1" applyBorder="1" applyAlignment="1">
      <alignment horizontal="center" vertical="center" wrapText="1"/>
    </xf>
    <xf numFmtId="0" fontId="117" fillId="32" borderId="144" xfId="171" applyFont="1" applyFill="1" applyBorder="1" applyAlignment="1">
      <alignment horizontal="center" vertical="center" wrapText="1"/>
    </xf>
    <xf numFmtId="0" fontId="117" fillId="32" borderId="145" xfId="171" applyFont="1" applyFill="1" applyBorder="1" applyAlignment="1">
      <alignment horizontal="center" vertical="center" wrapText="1"/>
    </xf>
    <xf numFmtId="0" fontId="0" fillId="0" borderId="146" xfId="0" applyBorder="1" applyAlignment="1">
      <alignment horizontal="center" vertical="center" wrapText="1"/>
    </xf>
    <xf numFmtId="0" fontId="117" fillId="28" borderId="146" xfId="171" applyFont="1" applyFill="1" applyBorder="1" applyAlignment="1">
      <alignment horizontal="center" vertical="center" wrapText="1"/>
    </xf>
    <xf numFmtId="0" fontId="117" fillId="0" borderId="146" xfId="0" applyFont="1" applyBorder="1" applyAlignment="1">
      <alignment horizontal="center" vertical="center" wrapText="1"/>
    </xf>
    <xf numFmtId="0" fontId="117" fillId="28" borderId="98" xfId="164" applyFont="1" applyFill="1" applyBorder="1" applyAlignment="1">
      <alignment horizontal="left" vertical="top" wrapText="1"/>
    </xf>
    <xf numFmtId="49" fontId="115" fillId="33" borderId="64" xfId="0" applyNumberFormat="1" applyFont="1" applyFill="1" applyBorder="1" applyAlignment="1">
      <alignment horizontal="center" vertical="center"/>
    </xf>
    <xf numFmtId="0" fontId="0" fillId="33" borderId="63" xfId="0" applyFill="1" applyBorder="1" applyAlignment="1">
      <alignment horizontal="center" vertical="center"/>
    </xf>
    <xf numFmtId="0" fontId="117" fillId="32" borderId="65" xfId="171" applyFont="1" applyFill="1" applyBorder="1" applyAlignment="1">
      <alignment horizontal="center" vertical="center" wrapText="1"/>
    </xf>
    <xf numFmtId="0" fontId="117" fillId="32" borderId="66" xfId="171" applyFont="1" applyFill="1" applyBorder="1" applyAlignment="1">
      <alignment horizontal="center" vertical="center" wrapText="1"/>
    </xf>
    <xf numFmtId="0" fontId="117" fillId="32" borderId="67" xfId="171" applyFont="1" applyFill="1" applyBorder="1" applyAlignment="1">
      <alignment horizontal="center" vertical="center" wrapText="1"/>
    </xf>
    <xf numFmtId="0" fontId="0" fillId="0" borderId="64" xfId="0" applyBorder="1" applyAlignment="1">
      <alignment horizontal="center"/>
    </xf>
    <xf numFmtId="0" fontId="117" fillId="28" borderId="12" xfId="171" applyFont="1" applyFill="1" applyBorder="1" applyAlignment="1">
      <alignment horizontal="left" vertical="center" wrapText="1"/>
    </xf>
    <xf numFmtId="0" fontId="115" fillId="0" borderId="39" xfId="0" applyFont="1" applyBorder="1" applyAlignment="1">
      <alignment horizontal="center" vertical="center"/>
    </xf>
    <xf numFmtId="0" fontId="115" fillId="0" borderId="40" xfId="0" applyFont="1" applyBorder="1" applyAlignment="1">
      <alignment horizontal="center" vertical="center"/>
    </xf>
    <xf numFmtId="0" fontId="115" fillId="0" borderId="41" xfId="0" applyFont="1" applyBorder="1" applyAlignment="1">
      <alignment horizontal="center" vertical="center"/>
    </xf>
    <xf numFmtId="0" fontId="117" fillId="33" borderId="55" xfId="171" applyFont="1" applyFill="1" applyBorder="1" applyAlignment="1">
      <alignment horizontal="center" vertical="center" wrapText="1"/>
    </xf>
    <xf numFmtId="0" fontId="0" fillId="33" borderId="55" xfId="0" applyFill="1" applyBorder="1" applyAlignment="1">
      <alignment horizontal="center" vertical="center"/>
    </xf>
    <xf numFmtId="0" fontId="0" fillId="33" borderId="29" xfId="0" applyFill="1" applyBorder="1" applyAlignment="1">
      <alignment horizontal="center" vertical="center"/>
    </xf>
    <xf numFmtId="0" fontId="117" fillId="28" borderId="55" xfId="171" applyFont="1" applyFill="1" applyBorder="1" applyAlignment="1">
      <alignment horizontal="left" vertical="center" wrapText="1"/>
    </xf>
    <xf numFmtId="0" fontId="117" fillId="28" borderId="63" xfId="171" applyFont="1" applyFill="1" applyBorder="1" applyAlignment="1">
      <alignment horizontal="center" vertical="center" wrapText="1"/>
    </xf>
    <xf numFmtId="0" fontId="0" fillId="0" borderId="63" xfId="0" applyBorder="1" applyAlignment="1">
      <alignment horizontal="center"/>
    </xf>
    <xf numFmtId="0" fontId="117" fillId="0" borderId="63" xfId="0" applyFont="1" applyBorder="1" applyAlignment="1">
      <alignment horizontal="left" vertical="center" wrapText="1"/>
    </xf>
    <xf numFmtId="0" fontId="117" fillId="0" borderId="11" xfId="0" applyFont="1" applyBorder="1" applyAlignment="1">
      <alignment horizontal="left" vertical="center" wrapText="1"/>
    </xf>
    <xf numFmtId="0" fontId="115" fillId="0" borderId="11" xfId="0" applyFont="1" applyBorder="1" applyAlignment="1">
      <alignment horizontal="center"/>
    </xf>
    <xf numFmtId="0" fontId="115" fillId="0" borderId="10" xfId="0" applyFont="1" applyBorder="1" applyAlignment="1">
      <alignment horizontal="center"/>
    </xf>
    <xf numFmtId="0" fontId="115" fillId="0" borderId="37" xfId="0" applyFont="1" applyBorder="1" applyAlignment="1">
      <alignment horizontal="center"/>
    </xf>
    <xf numFmtId="0" fontId="117" fillId="28" borderId="37" xfId="171" applyFont="1" applyFill="1" applyBorder="1" applyAlignment="1">
      <alignment horizontal="center" vertical="center" wrapText="1"/>
    </xf>
    <xf numFmtId="0" fontId="117" fillId="0" borderId="10" xfId="0" applyFont="1" applyBorder="1" applyAlignment="1">
      <alignment horizontal="left" vertical="center" wrapText="1"/>
    </xf>
    <xf numFmtId="0" fontId="117" fillId="0" borderId="37" xfId="0" applyFont="1" applyBorder="1" applyAlignment="1">
      <alignment horizontal="left" vertical="center" wrapText="1"/>
    </xf>
    <xf numFmtId="0" fontId="0" fillId="0" borderId="10" xfId="0" applyBorder="1" applyAlignment="1">
      <alignment horizontal="center"/>
    </xf>
    <xf numFmtId="0" fontId="0" fillId="0" borderId="37" xfId="0" applyBorder="1" applyAlignment="1">
      <alignment horizontal="center"/>
    </xf>
    <xf numFmtId="49" fontId="117" fillId="33" borderId="88" xfId="0" applyNumberFormat="1" applyFont="1" applyFill="1" applyBorder="1" applyAlignment="1">
      <alignment horizontal="left" vertical="top" wrapText="1"/>
    </xf>
    <xf numFmtId="49" fontId="117" fillId="33" borderId="249" xfId="0" applyNumberFormat="1" applyFont="1" applyFill="1" applyBorder="1" applyAlignment="1">
      <alignment horizontal="left" vertical="top" wrapText="1"/>
    </xf>
    <xf numFmtId="0" fontId="117" fillId="28" borderId="88" xfId="171" applyFont="1" applyFill="1" applyBorder="1" applyAlignment="1">
      <alignment horizontal="center" vertical="center" wrapText="1"/>
    </xf>
    <xf numFmtId="0" fontId="117" fillId="28" borderId="88" xfId="171" applyFont="1" applyFill="1" applyBorder="1" applyAlignment="1">
      <alignment horizontal="left" vertical="center" wrapText="1"/>
    </xf>
    <xf numFmtId="0" fontId="117" fillId="28" borderId="29" xfId="171" applyFont="1" applyFill="1" applyBorder="1" applyAlignment="1">
      <alignment horizontal="left" vertical="center" wrapText="1"/>
    </xf>
    <xf numFmtId="0" fontId="117" fillId="28" borderId="70" xfId="171" applyFont="1" applyFill="1" applyBorder="1" applyAlignment="1">
      <alignment horizontal="center" vertical="center" wrapText="1"/>
    </xf>
    <xf numFmtId="0" fontId="117" fillId="0" borderId="70" xfId="0" applyFont="1" applyBorder="1" applyAlignment="1">
      <alignment horizontal="center" vertical="center" wrapText="1"/>
    </xf>
    <xf numFmtId="0" fontId="0" fillId="0" borderId="70" xfId="0" applyBorder="1" applyAlignment="1">
      <alignment horizontal="center" vertical="center" wrapText="1"/>
    </xf>
    <xf numFmtId="0" fontId="113" fillId="0" borderId="70"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9" xfId="0" applyFont="1" applyBorder="1" applyAlignment="1">
      <alignment horizontal="center" vertical="center" wrapText="1"/>
    </xf>
    <xf numFmtId="0" fontId="115" fillId="28" borderId="15" xfId="171" applyFont="1" applyFill="1" applyBorder="1" applyAlignment="1">
      <alignment horizontal="center"/>
    </xf>
    <xf numFmtId="49" fontId="130" fillId="32" borderId="117" xfId="0" applyNumberFormat="1" applyFont="1" applyFill="1" applyBorder="1" applyAlignment="1">
      <alignment horizontal="center" vertical="center"/>
    </xf>
    <xf numFmtId="49" fontId="130" fillId="32" borderId="118" xfId="0" applyNumberFormat="1" applyFont="1" applyFill="1" applyBorder="1" applyAlignment="1">
      <alignment horizontal="center" vertical="center"/>
    </xf>
    <xf numFmtId="49" fontId="130" fillId="32" borderId="120" xfId="0" applyNumberFormat="1" applyFont="1" applyFill="1" applyBorder="1" applyAlignment="1">
      <alignment horizontal="center" vertical="center"/>
    </xf>
    <xf numFmtId="0" fontId="117" fillId="0" borderId="116" xfId="0" applyFont="1" applyBorder="1" applyAlignment="1">
      <alignment horizontal="center" vertical="center" wrapText="1"/>
    </xf>
    <xf numFmtId="0" fontId="0" fillId="0" borderId="116" xfId="0" applyBorder="1" applyAlignment="1">
      <alignment horizontal="center" vertical="center" wrapText="1"/>
    </xf>
    <xf numFmtId="0" fontId="117" fillId="0" borderId="119" xfId="0" applyFont="1" applyBorder="1" applyAlignment="1">
      <alignment horizontal="center" vertical="center" wrapText="1"/>
    </xf>
    <xf numFmtId="49" fontId="115" fillId="33" borderId="48" xfId="0" applyNumberFormat="1" applyFont="1" applyFill="1" applyBorder="1" applyAlignment="1">
      <alignment horizontal="center" vertical="center"/>
    </xf>
    <xf numFmtId="0" fontId="115" fillId="0" borderId="31" xfId="0" applyFont="1" applyBorder="1" applyAlignment="1">
      <alignment horizontal="center"/>
    </xf>
    <xf numFmtId="0" fontId="0" fillId="0" borderId="31" xfId="0" applyBorder="1" applyAlignment="1">
      <alignment horizontal="center"/>
    </xf>
    <xf numFmtId="0" fontId="117" fillId="28" borderId="31" xfId="171" applyFont="1" applyFill="1" applyBorder="1" applyAlignment="1">
      <alignment horizontal="center" vertical="center" wrapText="1"/>
    </xf>
    <xf numFmtId="49" fontId="130" fillId="32" borderId="81" xfId="0" applyNumberFormat="1" applyFont="1" applyFill="1" applyBorder="1" applyAlignment="1">
      <alignment vertical="center"/>
    </xf>
    <xf numFmtId="49" fontId="130" fillId="32" borderId="82" xfId="0" applyNumberFormat="1" applyFont="1" applyFill="1" applyBorder="1" applyAlignment="1">
      <alignment vertical="center"/>
    </xf>
    <xf numFmtId="49" fontId="130" fillId="32" borderId="85" xfId="0" applyNumberFormat="1" applyFont="1" applyFill="1" applyBorder="1" applyAlignment="1">
      <alignment vertical="center"/>
    </xf>
    <xf numFmtId="49" fontId="117" fillId="33" borderId="84" xfId="0" applyNumberFormat="1" applyFont="1" applyFill="1" applyBorder="1" applyAlignment="1">
      <alignment horizontal="left" vertical="top" wrapText="1"/>
    </xf>
    <xf numFmtId="166" fontId="119" fillId="0" borderId="84" xfId="164" applyNumberFormat="1" applyFont="1" applyBorder="1" applyAlignment="1">
      <alignment horizontal="center" vertical="center"/>
    </xf>
    <xf numFmtId="166" fontId="119" fillId="0" borderId="15" xfId="164" applyNumberFormat="1" applyFont="1" applyBorder="1" applyAlignment="1">
      <alignment horizontal="center" vertical="center"/>
    </xf>
    <xf numFmtId="166" fontId="119" fillId="0" borderId="29" xfId="164" applyNumberFormat="1" applyFont="1" applyBorder="1" applyAlignment="1">
      <alignment horizontal="center" vertical="center"/>
    </xf>
    <xf numFmtId="0" fontId="117" fillId="28" borderId="87" xfId="171" applyFont="1" applyFill="1" applyBorder="1" applyAlignment="1">
      <alignment horizontal="center" vertical="center" wrapText="1"/>
    </xf>
    <xf numFmtId="0" fontId="117" fillId="28" borderId="14" xfId="171" applyFont="1" applyFill="1" applyBorder="1" applyAlignment="1">
      <alignment horizontal="center" vertical="center" wrapText="1"/>
    </xf>
    <xf numFmtId="0" fontId="117" fillId="28" borderId="23" xfId="171" applyFont="1" applyFill="1" applyBorder="1" applyAlignment="1">
      <alignment horizontal="center" vertical="center" wrapText="1"/>
    </xf>
    <xf numFmtId="0" fontId="117" fillId="28" borderId="86" xfId="171" applyFont="1" applyFill="1" applyBorder="1" applyAlignment="1">
      <alignment horizontal="left" vertical="center" wrapText="1"/>
    </xf>
    <xf numFmtId="0" fontId="117" fillId="28" borderId="27" xfId="171" applyFont="1" applyFill="1" applyBorder="1" applyAlignment="1">
      <alignment horizontal="left" vertical="center" wrapText="1"/>
    </xf>
    <xf numFmtId="0" fontId="117" fillId="28" borderId="25" xfId="171" applyFont="1" applyFill="1" applyBorder="1" applyAlignment="1">
      <alignment horizontal="left" vertical="center" wrapText="1"/>
    </xf>
    <xf numFmtId="0" fontId="0" fillId="32" borderId="25" xfId="0" applyFill="1" applyBorder="1" applyAlignment="1">
      <alignment horizontal="center" vertical="center" wrapText="1"/>
    </xf>
    <xf numFmtId="0" fontId="0" fillId="32" borderId="19" xfId="0" applyFill="1" applyBorder="1" applyAlignment="1">
      <alignment vertical="center"/>
    </xf>
    <xf numFmtId="0" fontId="0" fillId="32" borderId="23" xfId="0" applyFill="1" applyBorder="1" applyAlignment="1">
      <alignment vertical="center"/>
    </xf>
    <xf numFmtId="0" fontId="117" fillId="0" borderId="15" xfId="0" applyFont="1" applyBorder="1" applyAlignment="1">
      <alignment horizontal="left" vertical="top"/>
    </xf>
    <xf numFmtId="0" fontId="117" fillId="0" borderId="11" xfId="0" applyFont="1" applyBorder="1" applyAlignment="1">
      <alignment horizontal="left" vertical="top"/>
    </xf>
    <xf numFmtId="0" fontId="0" fillId="31" borderId="17" xfId="0" applyFill="1" applyBorder="1" applyAlignment="1">
      <alignment vertical="center"/>
    </xf>
    <xf numFmtId="0" fontId="0" fillId="31" borderId="18" xfId="0" applyFill="1" applyBorder="1" applyAlignment="1">
      <alignment vertical="center"/>
    </xf>
    <xf numFmtId="0" fontId="117"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17" fillId="28" borderId="192" xfId="171" applyFont="1" applyFill="1" applyBorder="1" applyAlignment="1">
      <alignment horizontal="left" vertical="center" wrapText="1"/>
    </xf>
    <xf numFmtId="0" fontId="117" fillId="28" borderId="193" xfId="171" applyFont="1" applyFill="1" applyBorder="1" applyAlignment="1">
      <alignment horizontal="left" vertical="center" wrapText="1"/>
    </xf>
    <xf numFmtId="0" fontId="0" fillId="0" borderId="194" xfId="0" applyBorder="1" applyAlignment="1">
      <alignment vertical="center" wrapText="1"/>
    </xf>
    <xf numFmtId="0" fontId="117" fillId="32" borderId="191" xfId="171" applyFont="1" applyFill="1" applyBorder="1" applyAlignment="1">
      <alignment horizontal="center" vertical="center" wrapText="1"/>
    </xf>
    <xf numFmtId="0" fontId="117" fillId="32" borderId="195" xfId="171" applyFont="1" applyFill="1" applyBorder="1" applyAlignment="1">
      <alignment horizontal="center" vertical="center" wrapText="1"/>
    </xf>
    <xf numFmtId="0" fontId="0" fillId="0" borderId="195" xfId="0" applyBorder="1" applyAlignment="1">
      <alignment wrapText="1"/>
    </xf>
    <xf numFmtId="0" fontId="117" fillId="28" borderId="190" xfId="171" applyFont="1" applyFill="1" applyBorder="1" applyAlignment="1">
      <alignment horizontal="left" vertical="center" wrapText="1"/>
    </xf>
    <xf numFmtId="0" fontId="0" fillId="0" borderId="190" xfId="0" applyBorder="1" applyAlignment="1">
      <alignment vertical="center" wrapText="1"/>
    </xf>
    <xf numFmtId="0" fontId="130" fillId="33" borderId="0" xfId="0" applyFont="1" applyFill="1" applyAlignment="1">
      <alignment horizontal="center" vertical="center"/>
    </xf>
    <xf numFmtId="0" fontId="116" fillId="29" borderId="320" xfId="152" applyFont="1" applyFill="1" applyBorder="1" applyAlignment="1" applyProtection="1">
      <alignment horizontal="center" vertical="center"/>
    </xf>
  </cellXfs>
  <cellStyles count="359">
    <cellStyle name="_(已修改)章富荣Sitram 欧尚列系计划内合同核价   报价(R1)JUN  02  2011" xfId="1"/>
    <cellStyle name="_AN拉伸铝煲煎锅系列" xfId="2"/>
    <cellStyle name="_ET_STYLE_NoName_00_" xfId="3"/>
    <cellStyle name="_FQN-10060询价6件套铝煲" xfId="4"/>
    <cellStyle name="_FQN-10090 菲臣铝煲询价" xfId="5"/>
    <cellStyle name="_FQN-10092 广新商贸W01变薄铝煲询价" xfId="6"/>
    <cellStyle name="_FQN-10114 菲臣铝煲询价" xfId="7"/>
    <cellStyle name="_QN-453-10-K-ELO-9件套SEP 03 2010" xfId="8"/>
    <cellStyle name="_QN-518-10  ELO -9 &amp; 10件套 -NB 直身1款" xfId="9"/>
    <cellStyle name="_Sitram(" xfId="10"/>
    <cellStyle name="_W110308 CQN-11015三款圆底压焊煲配客板通柄报价表" xfId="11"/>
    <cellStyle name="_刘小姐CQN 10038（W06产品重核价）JUL 15 2010" xfId="12"/>
    <cellStyle name="_刘小姐CQN 10067（CA13圆角打底煲询价）OCT 18 2010" xfId="13"/>
    <cellStyle name="_刘小姐CQN 11009（W22-Gala Plus客来样板不锈钢三件套询价）FEB 26 2011" xfId="14"/>
    <cellStyle name="_刘小姐CQN 11050（W02产品更改明细价格对比）JUN 29 2011" xfId="15"/>
    <cellStyle name="_圆底压焊煲" xfId="16"/>
    <cellStyle name="_娥FQN-10130 华美丽2件套变薄铝煎锅AUG 19 2010" xfId="17"/>
    <cellStyle name="_注射电木配件109届" xfId="18"/>
    <cellStyle name="_现有铝产品数据(10)最新" xfId="19"/>
    <cellStyle name="_迪米亚24钢盖走空运" xfId="20"/>
    <cellStyle name="=C:\WINNT35\SYSTEM32\COMMAND.COM" xfId="21"/>
    <cellStyle name="0,0_x000d__x000a_NA_x000d__x000a_" xfId="22"/>
    <cellStyle name="20% - Akzent1" xfId="23"/>
    <cellStyle name="20% - Akzent2" xfId="24"/>
    <cellStyle name="20% - Akzent3" xfId="25"/>
    <cellStyle name="20% - Akzent4" xfId="26"/>
    <cellStyle name="20% - Akzent5" xfId="27"/>
    <cellStyle name="20% - Akzent6" xfId="28"/>
    <cellStyle name="20% - Акцент1 2" xfId="29"/>
    <cellStyle name="20% - Акцент1 2 2" xfId="30"/>
    <cellStyle name="20% - Акцент2 2" xfId="31"/>
    <cellStyle name="20% - Акцент2 2 2" xfId="32"/>
    <cellStyle name="20% - Акцент3 2" xfId="33"/>
    <cellStyle name="20% - Акцент3 2 2" xfId="34"/>
    <cellStyle name="20% - Акцент4 2" xfId="35"/>
    <cellStyle name="20% - Акцент4 2 2" xfId="36"/>
    <cellStyle name="20% - Акцент5 2" xfId="37"/>
    <cellStyle name="20% - Акцент5 2 2" xfId="38"/>
    <cellStyle name="20% - Акцент6 2" xfId="39"/>
    <cellStyle name="20% - Акцент6 2 2" xfId="40"/>
    <cellStyle name="20% - 强调文字颜色 1" xfId="41"/>
    <cellStyle name="20% - 强调文字颜色 2" xfId="42"/>
    <cellStyle name="20% - 强调文字颜色 3" xfId="43"/>
    <cellStyle name="20% - 强调文字颜色 4" xfId="44"/>
    <cellStyle name="20% - 强调文字颜色 5" xfId="45"/>
    <cellStyle name="20% - 强调文字颜色 6" xfId="46"/>
    <cellStyle name="20% - 輔色1" xfId="47"/>
    <cellStyle name="20% - 輔色2" xfId="48"/>
    <cellStyle name="20% - 輔色3" xfId="49"/>
    <cellStyle name="20% - 輔色4" xfId="50"/>
    <cellStyle name="20% - 輔色5" xfId="51"/>
    <cellStyle name="20% - 輔色6" xfId="52"/>
    <cellStyle name="40% - Akzent1" xfId="53"/>
    <cellStyle name="40% - Akzent2" xfId="54"/>
    <cellStyle name="40% - Akzent3" xfId="55"/>
    <cellStyle name="40% - Akzent4" xfId="56"/>
    <cellStyle name="40% - Akzent5" xfId="57"/>
    <cellStyle name="40% - Akzent6" xfId="58"/>
    <cellStyle name="40% - Акцент1 2" xfId="59"/>
    <cellStyle name="40% - Акцент1 2 2" xfId="60"/>
    <cellStyle name="40% - Акцент2 2" xfId="61"/>
    <cellStyle name="40% - Акцент2 2 2" xfId="62"/>
    <cellStyle name="40% - Акцент3 2" xfId="63"/>
    <cellStyle name="40% - Акцент3 2 2" xfId="64"/>
    <cellStyle name="40% - Акцент4 2" xfId="65"/>
    <cellStyle name="40% - Акцент4 2 2" xfId="66"/>
    <cellStyle name="40% - Акцент5 2" xfId="67"/>
    <cellStyle name="40% - Акцент5 2 2" xfId="68"/>
    <cellStyle name="40% - Акцент6 2" xfId="69"/>
    <cellStyle name="40% - Акцент6 2 2" xfId="70"/>
    <cellStyle name="40% - 强调文字颜色 1" xfId="71"/>
    <cellStyle name="40% - 强调文字颜色 2" xfId="72"/>
    <cellStyle name="40% - 强调文字颜色 3" xfId="73"/>
    <cellStyle name="40% - 强调文字颜色 4" xfId="74"/>
    <cellStyle name="40% - 强调文字颜色 5" xfId="75"/>
    <cellStyle name="40% - 强调文字颜色 6" xfId="76"/>
    <cellStyle name="40% - 輔色1" xfId="77"/>
    <cellStyle name="40% - 輔色2" xfId="78"/>
    <cellStyle name="40% - 輔色3" xfId="79"/>
    <cellStyle name="40% - 輔色4" xfId="80"/>
    <cellStyle name="40% - 輔色5" xfId="81"/>
    <cellStyle name="40% - 輔色6" xfId="82"/>
    <cellStyle name="60% - Akzent1" xfId="83"/>
    <cellStyle name="60% - Akzent2" xfId="84"/>
    <cellStyle name="60% - Akzent3" xfId="85"/>
    <cellStyle name="60% - Akzent4" xfId="86"/>
    <cellStyle name="60% - Akzent5" xfId="87"/>
    <cellStyle name="60% - Akzent6" xfId="88"/>
    <cellStyle name="60% - Акцент1 2" xfId="89"/>
    <cellStyle name="60% - Акцент2 2" xfId="90"/>
    <cellStyle name="60% - Акцент3 2" xfId="91"/>
    <cellStyle name="60% - Акцент4 2" xfId="92"/>
    <cellStyle name="60% - Акцент5 2" xfId="93"/>
    <cellStyle name="60% - Акцент6 2" xfId="94"/>
    <cellStyle name="60% - 强调文字颜色 1" xfId="95"/>
    <cellStyle name="60% - 强调文字颜色 2" xfId="96"/>
    <cellStyle name="60% - 强调文字颜色 3" xfId="97"/>
    <cellStyle name="60% - 强调文字颜色 4" xfId="98"/>
    <cellStyle name="60% - 强调文字颜色 5" xfId="99"/>
    <cellStyle name="60% - 强调文字颜色 6" xfId="100"/>
    <cellStyle name="60% - 輔色1" xfId="101"/>
    <cellStyle name="60% - 輔色2" xfId="102"/>
    <cellStyle name="60% - 輔色3" xfId="103"/>
    <cellStyle name="60% - 輔色4" xfId="104"/>
    <cellStyle name="60% - 輔色5" xfId="105"/>
    <cellStyle name="60% - 輔色6" xfId="106"/>
    <cellStyle name="A4 Small 210 x 297 mm" xfId="107"/>
    <cellStyle name="Akzent1" xfId="108"/>
    <cellStyle name="Akzent2" xfId="109"/>
    <cellStyle name="Akzent3" xfId="110"/>
    <cellStyle name="Akzent4" xfId="111"/>
    <cellStyle name="Akzent5" xfId="112"/>
    <cellStyle name="Akzent6" xfId="113"/>
    <cellStyle name="Ausgabe" xfId="114"/>
    <cellStyle name="Ausgabe 2" xfId="313"/>
    <cellStyle name="Berechnung" xfId="115"/>
    <cellStyle name="Berechnung 2" xfId="314"/>
    <cellStyle name="Comma 2" xfId="116"/>
    <cellStyle name="Eingabe" xfId="117"/>
    <cellStyle name="Eingabe 2" xfId="315"/>
    <cellStyle name="Ergebnis" xfId="118"/>
    <cellStyle name="Ergebnis 2" xfId="316"/>
    <cellStyle name="Erklärender Text" xfId="119"/>
    <cellStyle name="Euro" xfId="120"/>
    <cellStyle name="Gut" xfId="121"/>
    <cellStyle name="Hyperlink 2" xfId="122"/>
    <cellStyle name="Normal 2" xfId="123"/>
    <cellStyle name="Normal 2 2" xfId="124"/>
    <cellStyle name="Normal 2 3" xfId="125"/>
    <cellStyle name="Normal 2 4" xfId="126"/>
    <cellStyle name="Normal 2 5" xfId="127"/>
    <cellStyle name="Normal 2 6" xfId="128"/>
    <cellStyle name="Normal 2 7" xfId="129"/>
    <cellStyle name="Normal 2 8" xfId="130"/>
    <cellStyle name="Normal 3" xfId="131"/>
    <cellStyle name="Normal_Playcrop - Supremo &amp; Clear Range Price Analysis (16-09-09)" xfId="132"/>
    <cellStyle name="Notiz" xfId="133"/>
    <cellStyle name="Notiz 2" xfId="317"/>
    <cellStyle name="Schlecht" xfId="134"/>
    <cellStyle name="Überschrift" xfId="135"/>
    <cellStyle name="Überschrift 1" xfId="136"/>
    <cellStyle name="Überschrift 2" xfId="137"/>
    <cellStyle name="Überschrift 3" xfId="138"/>
    <cellStyle name="Überschrift 4" xfId="139"/>
    <cellStyle name="Verknüpfte Zelle" xfId="140"/>
    <cellStyle name="Warnender Text" xfId="141"/>
    <cellStyle name="Zelle überprüfen" xfId="142"/>
    <cellStyle name="Акцент1 2" xfId="143"/>
    <cellStyle name="Акцент2 2" xfId="144"/>
    <cellStyle name="Акцент3 2" xfId="145"/>
    <cellStyle name="Акцент4 2" xfId="146"/>
    <cellStyle name="Акцент5 2" xfId="147"/>
    <cellStyle name="Акцент6 2" xfId="148"/>
    <cellStyle name="Ввод  2" xfId="149"/>
    <cellStyle name="Ввод  2 2" xfId="318"/>
    <cellStyle name="Вывод 2" xfId="150"/>
    <cellStyle name="Вывод 2 2" xfId="319"/>
    <cellStyle name="Вычисление 2" xfId="151"/>
    <cellStyle name="Вычисление 2 2" xfId="320"/>
    <cellStyle name="Гиперссылка" xfId="152" builtinId="8"/>
    <cellStyle name="Гиперссылка 2" xfId="308"/>
    <cellStyle name="Денежный 2" xfId="153"/>
    <cellStyle name="Денежный 2 2" xfId="154"/>
    <cellStyle name="Денежный 2 2 2" xfId="292"/>
    <cellStyle name="Денежный 2 3" xfId="291"/>
    <cellStyle name="Денежный 3" xfId="155"/>
    <cellStyle name="Денежный 3 2" xfId="293"/>
    <cellStyle name="Денежный 4" xfId="285"/>
    <cellStyle name="Денежный 4 2" xfId="300"/>
    <cellStyle name="Денежный 4 2 2" xfId="349"/>
    <cellStyle name="Денежный 4 3" xfId="339"/>
    <cellStyle name="Денежный 5" xfId="289"/>
    <cellStyle name="Денежный 5 2" xfId="303"/>
    <cellStyle name="Денежный 5 2 2" xfId="352"/>
    <cellStyle name="Денежный 5 3" xfId="342"/>
    <cellStyle name="Денежный 6" xfId="290"/>
    <cellStyle name="Денежный 7" xfId="304"/>
    <cellStyle name="Заголовок 1 2" xfId="156"/>
    <cellStyle name="Заголовок 2 2" xfId="157"/>
    <cellStyle name="Заголовок 3 2" xfId="158"/>
    <cellStyle name="Заголовок 4 2" xfId="159"/>
    <cellStyle name="Итог 2" xfId="160"/>
    <cellStyle name="Итог 2 2" xfId="321"/>
    <cellStyle name="Контрольная ячейка 2" xfId="161"/>
    <cellStyle name="Название 2" xfId="162"/>
    <cellStyle name="Нейтральный 2" xfId="163"/>
    <cellStyle name="Обычный" xfId="0" builtinId="0"/>
    <cellStyle name="Обычный 10" xfId="287"/>
    <cellStyle name="Обычный 10 2" xfId="301"/>
    <cellStyle name="Обычный 10 2 2" xfId="350"/>
    <cellStyle name="Обычный 10 3" xfId="340"/>
    <cellStyle name="Обычный 11" xfId="306"/>
    <cellStyle name="Обычный 12" xfId="358"/>
    <cellStyle name="Обычный 2" xfId="164"/>
    <cellStyle name="Обычный 2 2" xfId="165"/>
    <cellStyle name="Обычный 2 3" xfId="166"/>
    <cellStyle name="Обычный 2 4" xfId="305"/>
    <cellStyle name="Обычный 23" xfId="167"/>
    <cellStyle name="Обычный 3" xfId="168"/>
    <cellStyle name="Обычный 3 2" xfId="169"/>
    <cellStyle name="Обычный 3 3" xfId="170"/>
    <cellStyle name="Обычный 4" xfId="171"/>
    <cellStyle name="Обычный 4 2" xfId="309"/>
    <cellStyle name="Обычный 4 2 2" xfId="353"/>
    <cellStyle name="Обычный 4 3" xfId="310"/>
    <cellStyle name="Обычный 4 3 2" xfId="354"/>
    <cellStyle name="Обычный 4 4" xfId="311"/>
    <cellStyle name="Обычный 4 4 2" xfId="355"/>
    <cellStyle name="Обычный 4 5" xfId="312"/>
    <cellStyle name="Обычный 4 5 2" xfId="356"/>
    <cellStyle name="Обычный 5" xfId="172"/>
    <cellStyle name="Обычный 5 2" xfId="173"/>
    <cellStyle name="Обычный 5 2 2" xfId="295"/>
    <cellStyle name="Обычный 5 2 2 2" xfId="344"/>
    <cellStyle name="Обычный 5 2 3" xfId="323"/>
    <cellStyle name="Обычный 5 3" xfId="174"/>
    <cellStyle name="Обычный 5 4" xfId="294"/>
    <cellStyle name="Обычный 5 4 2" xfId="343"/>
    <cellStyle name="Обычный 5 5" xfId="322"/>
    <cellStyle name="Обычный 6" xfId="175"/>
    <cellStyle name="Обычный 7" xfId="176"/>
    <cellStyle name="Обычный 7 2" xfId="296"/>
    <cellStyle name="Обычный 7 2 2" xfId="345"/>
    <cellStyle name="Обычный 7 3" xfId="324"/>
    <cellStyle name="Обычный 8" xfId="283"/>
    <cellStyle name="Обычный 8 2" xfId="298"/>
    <cellStyle name="Обычный 8 2 2" xfId="347"/>
    <cellStyle name="Обычный 8 3" xfId="337"/>
    <cellStyle name="Обычный 9" xfId="286"/>
    <cellStyle name="Обычный_Лист1" xfId="357"/>
    <cellStyle name="Плохой 2" xfId="177"/>
    <cellStyle name="Пояснение 2" xfId="178"/>
    <cellStyle name="Примечание 2" xfId="179"/>
    <cellStyle name="Примечание 2 2" xfId="325"/>
    <cellStyle name="Процентный" xfId="180" builtinId="5"/>
    <cellStyle name="Процентный 2" xfId="181"/>
    <cellStyle name="Процентный 3" xfId="182"/>
    <cellStyle name="Процентный 3 2" xfId="297"/>
    <cellStyle name="Процентный 3 2 2" xfId="346"/>
    <cellStyle name="Процентный 3 3" xfId="326"/>
    <cellStyle name="Процентный 4" xfId="284"/>
    <cellStyle name="Процентный 4 2" xfId="299"/>
    <cellStyle name="Процентный 4 2 2" xfId="348"/>
    <cellStyle name="Процентный 4 3" xfId="338"/>
    <cellStyle name="Процентный 5" xfId="288"/>
    <cellStyle name="Процентный 5 2" xfId="302"/>
    <cellStyle name="Процентный 5 2 2" xfId="351"/>
    <cellStyle name="Процентный 5 3" xfId="341"/>
    <cellStyle name="Процентный 6" xfId="307"/>
    <cellStyle name="Связанная ячейка 2" xfId="183"/>
    <cellStyle name="Стиль 1" xfId="184"/>
    <cellStyle name="Текст предупреждения 2" xfId="185"/>
    <cellStyle name="Хороший 2" xfId="186"/>
    <cellStyle name="一般_QN-180-07-米查 May 282007 (2)" xfId="187"/>
    <cellStyle name="中等" xfId="188"/>
    <cellStyle name="備註" xfId="189"/>
    <cellStyle name="備註 2" xfId="327"/>
    <cellStyle name="合計" xfId="190"/>
    <cellStyle name="合計 2" xfId="328"/>
    <cellStyle name="壞" xfId="191"/>
    <cellStyle name="好" xfId="192"/>
    <cellStyle name="好_1100810单卡板包装修改1" xfId="193"/>
    <cellStyle name="好_ABM10系列变薄拉伸身煲R1对比" xfId="194"/>
    <cellStyle name="好_AFW系列变薄拉伸身煲" xfId="195"/>
    <cellStyle name="好_AN拉伸铝煲煎锅系列" xfId="196"/>
    <cellStyle name="好_CQN 11024（W02两款散煲）2011.3.26" xfId="197"/>
    <cellStyle name="好_FQN-09126-CA01客W06系列询价" xfId="198"/>
    <cellStyle name="好_FQN-10014 荷兰佬变薄铝煲询价表Feb 04 2010" xfId="199"/>
    <cellStyle name="好_FQN-10079荷兰佬变薄铝煎锅" xfId="200"/>
    <cellStyle name="好_QN-311-11R1 (SA客人）铜底压焊煲NOV 18  2011修改4" xfId="201"/>
    <cellStyle name="好_QN444-10 REV1(六國)修改" xfId="202"/>
    <cellStyle name="好_W06产品工价核算" xfId="203"/>
    <cellStyle name="好_万事泰报价单 100825" xfId="204"/>
    <cellStyle name="好_刘小姐CQN 11009（W22-Gala Plus客来样板不锈钢三件套询价）FEB 26 2011" xfId="205"/>
    <cellStyle name="好_刘小姐CQN 11015(圆底压焊三款煎盘询价）2011.3.18" xfId="206"/>
    <cellStyle name="好_刘小姐CQN 11050（W02产品更改明细价格对比）JUN 29 2011" xfId="207"/>
    <cellStyle name="好_娥FQN-10060询价6件套铝煲APR 19 2010" xfId="208"/>
    <cellStyle name="好_娥FQN-10079 荷兰佬变薄铝煎锅MAY 06 2010" xfId="209"/>
    <cellStyle name="好_娥FQN-10130 华美丽2件套变薄铝煎锅AUG 19 2010" xfId="210"/>
    <cellStyle name="好_彩盒询价 （2010-10-14）" xfId="211"/>
    <cellStyle name="好_报价111006" xfId="212"/>
    <cellStyle name="好_样板单GZSO-10136(3 tars系列-第一次打板)-修改1" xfId="213"/>
    <cellStyle name="好_欧尚促销系列要求报价- FEB.2010" xfId="214"/>
    <cellStyle name="好_章富荣2-VZENQ-110706-Sitram 直身U型煲系列 July 14,2011" xfId="215"/>
    <cellStyle name="好_章富荣VZ100816-Sitram- 圆角复打底煲新报价AUG 16 2010" xfId="216"/>
    <cellStyle name="差" xfId="217"/>
    <cellStyle name="差_1100810单卡板包装修改1" xfId="218"/>
    <cellStyle name="差_ABM10系列变薄拉伸身煲R1对比" xfId="219"/>
    <cellStyle name="差_AFW系列变薄拉伸身煲" xfId="220"/>
    <cellStyle name="差_AN拉伸铝煲煎锅系列" xfId="221"/>
    <cellStyle name="差_CQN 11024（W02两款散煲）2011.3.26" xfId="222"/>
    <cellStyle name="差_FQN-09126-CA01客W06系列询价" xfId="223"/>
    <cellStyle name="差_FQN-10014 荷兰佬变薄铝煲询价表Feb 04 2010" xfId="224"/>
    <cellStyle name="差_FQN-10079荷兰佬变薄铝煎锅" xfId="225"/>
    <cellStyle name="差_QN444-10 REV1(六國)修改" xfId="226"/>
    <cellStyle name="差_W06产品工价核算" xfId="227"/>
    <cellStyle name="差_万事泰报价单 100825" xfId="228"/>
    <cellStyle name="差_刘小姐CQN 11009（W22-Gala Plus客来样板不锈钢三件套询价）FEB 26 2011" xfId="229"/>
    <cellStyle name="差_刘小姐CQN 11015(圆底压焊三款煎盘询价）2011.3.18" xfId="230"/>
    <cellStyle name="差_刘小姐CQN 11050（W02产品更改明细价格对比）JUN 29 2011" xfId="231"/>
    <cellStyle name="差_娥FQN-10060询价6件套铝煲APR 19 2010" xfId="232"/>
    <cellStyle name="差_娥FQN-10079 荷兰佬变薄铝煎锅MAY 06 2010" xfId="233"/>
    <cellStyle name="差_娥FQN-10130 华美丽2件套变薄铝煎锅AUG 19 2010" xfId="234"/>
    <cellStyle name="差_彩盒询价 （2010-10-14）" xfId="235"/>
    <cellStyle name="差_样板单GZSO-10136(3 tars系列-第一次打板)-修改1" xfId="236"/>
    <cellStyle name="差_欧尚促销系列要求报价- FEB.2010" xfId="237"/>
    <cellStyle name="差_章富荣VZ100816-Sitram- 圆角复打底煲新报价AUG 16 2010" xfId="238"/>
    <cellStyle name="常规 2" xfId="239"/>
    <cellStyle name="常规_QN-115-05  Aug 25,05 苏迪美" xfId="240"/>
    <cellStyle name="常规_Sheet1" xfId="241"/>
    <cellStyle name="常规_SS Square Sink Quotation（09.7.28)" xfId="242"/>
    <cellStyle name="强调文字颜色 1" xfId="243"/>
    <cellStyle name="强调文字颜色 2" xfId="244"/>
    <cellStyle name="强调文字颜色 3" xfId="245"/>
    <cellStyle name="强调文字颜色 4" xfId="246"/>
    <cellStyle name="强调文字颜色 5" xfId="247"/>
    <cellStyle name="强调文字颜色 6" xfId="248"/>
    <cellStyle name="标题" xfId="249"/>
    <cellStyle name="标题 1" xfId="250"/>
    <cellStyle name="标题 2" xfId="251"/>
    <cellStyle name="标题 3" xfId="252"/>
    <cellStyle name="标题 4" xfId="253"/>
    <cellStyle name="标题_1100810单卡板包装修改1" xfId="254"/>
    <cellStyle name="检查单元格" xfId="255"/>
    <cellStyle name="標題" xfId="256"/>
    <cellStyle name="標題 1" xfId="257"/>
    <cellStyle name="標題 2" xfId="258"/>
    <cellStyle name="標題 3" xfId="259"/>
    <cellStyle name="標題 4" xfId="260"/>
    <cellStyle name="檢查儲存格" xfId="261"/>
    <cellStyle name="汇总" xfId="262"/>
    <cellStyle name="汇总 2" xfId="329"/>
    <cellStyle name="注释" xfId="263"/>
    <cellStyle name="注释 2" xfId="330"/>
    <cellStyle name="解释性文本" xfId="264"/>
    <cellStyle name="計算方式" xfId="265"/>
    <cellStyle name="計算方式 2" xfId="331"/>
    <cellStyle name="說明文字" xfId="266"/>
    <cellStyle name="警告文字" xfId="267"/>
    <cellStyle name="警告文本" xfId="268"/>
    <cellStyle name="计算" xfId="269"/>
    <cellStyle name="计算 2" xfId="332"/>
    <cellStyle name="輔色1" xfId="270"/>
    <cellStyle name="輔色2" xfId="271"/>
    <cellStyle name="輔色3" xfId="272"/>
    <cellStyle name="輔色4" xfId="273"/>
    <cellStyle name="輔色5" xfId="274"/>
    <cellStyle name="輔色6" xfId="275"/>
    <cellStyle name="輸入" xfId="276"/>
    <cellStyle name="輸入 2" xfId="333"/>
    <cellStyle name="輸出" xfId="277"/>
    <cellStyle name="輸出 2" xfId="334"/>
    <cellStyle name="输入" xfId="278"/>
    <cellStyle name="输入 2" xfId="335"/>
    <cellStyle name="输出" xfId="279"/>
    <cellStyle name="输出 2" xfId="336"/>
    <cellStyle name="适中" xfId="280"/>
    <cellStyle name="連結的儲存格" xfId="281"/>
    <cellStyle name="链接单元格" xfId="282"/>
  </cellStyles>
  <dxfs count="1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by/"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460.jpg"/><Relationship Id="rId18" Type="http://schemas.openxmlformats.org/officeDocument/2006/relationships/hyperlink" Target="https://www.youtube.com/c/OMOIKIRI_RUSSIA/" TargetMode="External"/><Relationship Id="rId26" Type="http://schemas.openxmlformats.org/officeDocument/2006/relationships/image" Target="../media/image491.jpg"/><Relationship Id="rId39" Type="http://schemas.openxmlformats.org/officeDocument/2006/relationships/image" Target="../media/image503.jpg"/><Relationship Id="rId21" Type="http://schemas.openxmlformats.org/officeDocument/2006/relationships/image" Target="../media/image486.jpg"/><Relationship Id="rId34" Type="http://schemas.openxmlformats.org/officeDocument/2006/relationships/image" Target="../media/image498.jpg"/><Relationship Id="rId42" Type="http://schemas.openxmlformats.org/officeDocument/2006/relationships/image" Target="../media/image506.jpg"/><Relationship Id="rId47" Type="http://schemas.openxmlformats.org/officeDocument/2006/relationships/image" Target="../media/image511.jpeg"/><Relationship Id="rId50" Type="http://schemas.openxmlformats.org/officeDocument/2006/relationships/image" Target="../media/image514.jpg"/><Relationship Id="rId55" Type="http://schemas.openxmlformats.org/officeDocument/2006/relationships/image" Target="../media/image519.jpg"/><Relationship Id="rId7" Type="http://schemas.openxmlformats.org/officeDocument/2006/relationships/image" Target="../media/image482.jpg"/><Relationship Id="rId12" Type="http://schemas.openxmlformats.org/officeDocument/2006/relationships/image" Target="../media/image465.emf"/><Relationship Id="rId17" Type="http://schemas.openxmlformats.org/officeDocument/2006/relationships/image" Target="../media/image2.jpg"/><Relationship Id="rId25" Type="http://schemas.openxmlformats.org/officeDocument/2006/relationships/image" Target="../media/image490.jpg"/><Relationship Id="rId33" Type="http://schemas.openxmlformats.org/officeDocument/2006/relationships/image" Target="../media/image497.jpg"/><Relationship Id="rId38" Type="http://schemas.openxmlformats.org/officeDocument/2006/relationships/image" Target="../media/image502.jpg"/><Relationship Id="rId46" Type="http://schemas.openxmlformats.org/officeDocument/2006/relationships/image" Target="../media/image510.jpg"/><Relationship Id="rId2" Type="http://schemas.openxmlformats.org/officeDocument/2006/relationships/image" Target="../media/image477.jpg"/><Relationship Id="rId16" Type="http://schemas.openxmlformats.org/officeDocument/2006/relationships/hyperlink" Target="http://omoikiri.by/" TargetMode="External"/><Relationship Id="rId20" Type="http://schemas.openxmlformats.org/officeDocument/2006/relationships/image" Target="../media/image485.jpg"/><Relationship Id="rId29" Type="http://schemas.openxmlformats.org/officeDocument/2006/relationships/image" Target="../media/image494.jpg"/><Relationship Id="rId41" Type="http://schemas.openxmlformats.org/officeDocument/2006/relationships/image" Target="../media/image505.jpg"/><Relationship Id="rId54" Type="http://schemas.openxmlformats.org/officeDocument/2006/relationships/image" Target="../media/image518.jpg"/><Relationship Id="rId1" Type="http://schemas.openxmlformats.org/officeDocument/2006/relationships/image" Target="../media/image476.emf"/><Relationship Id="rId6" Type="http://schemas.openxmlformats.org/officeDocument/2006/relationships/image" Target="../media/image481.jpg"/><Relationship Id="rId11" Type="http://schemas.openxmlformats.org/officeDocument/2006/relationships/image" Target="../media/image466.emf"/><Relationship Id="rId24" Type="http://schemas.openxmlformats.org/officeDocument/2006/relationships/image" Target="../media/image489.jpg"/><Relationship Id="rId32" Type="http://schemas.openxmlformats.org/officeDocument/2006/relationships/image" Target="../media/image496.jpg"/><Relationship Id="rId37" Type="http://schemas.openxmlformats.org/officeDocument/2006/relationships/image" Target="../media/image501.jpg"/><Relationship Id="rId40" Type="http://schemas.openxmlformats.org/officeDocument/2006/relationships/image" Target="../media/image504.jpg"/><Relationship Id="rId45" Type="http://schemas.openxmlformats.org/officeDocument/2006/relationships/image" Target="../media/image509.jpg"/><Relationship Id="rId53" Type="http://schemas.openxmlformats.org/officeDocument/2006/relationships/image" Target="../media/image517.jpg"/><Relationship Id="rId58" Type="http://schemas.openxmlformats.org/officeDocument/2006/relationships/image" Target="../media/image522.jpg"/><Relationship Id="rId5" Type="http://schemas.openxmlformats.org/officeDocument/2006/relationships/image" Target="../media/image480.jpg"/><Relationship Id="rId15" Type="http://schemas.openxmlformats.org/officeDocument/2006/relationships/hyperlink" Target="#&#1057;&#1086;&#1076;&#1077;&#1088;&#1078;&#1072;&#1085;&#1080;&#1077;!A1"/><Relationship Id="rId23" Type="http://schemas.openxmlformats.org/officeDocument/2006/relationships/image" Target="../media/image488.jpg"/><Relationship Id="rId28" Type="http://schemas.openxmlformats.org/officeDocument/2006/relationships/image" Target="../media/image493.jpg"/><Relationship Id="rId36" Type="http://schemas.openxmlformats.org/officeDocument/2006/relationships/image" Target="../media/image500.jpg"/><Relationship Id="rId49" Type="http://schemas.openxmlformats.org/officeDocument/2006/relationships/image" Target="../media/image513.jpeg"/><Relationship Id="rId57" Type="http://schemas.openxmlformats.org/officeDocument/2006/relationships/image" Target="../media/image521.jpg"/><Relationship Id="rId10" Type="http://schemas.openxmlformats.org/officeDocument/2006/relationships/image" Target="../media/image464.emf"/><Relationship Id="rId19" Type="http://schemas.openxmlformats.org/officeDocument/2006/relationships/image" Target="../media/image3.jpg"/><Relationship Id="rId31" Type="http://schemas.openxmlformats.org/officeDocument/2006/relationships/image" Target="../media/image459.jpg"/><Relationship Id="rId44" Type="http://schemas.openxmlformats.org/officeDocument/2006/relationships/image" Target="../media/image508.jpg"/><Relationship Id="rId52" Type="http://schemas.openxmlformats.org/officeDocument/2006/relationships/image" Target="../media/image516.jpg"/><Relationship Id="rId4" Type="http://schemas.openxmlformats.org/officeDocument/2006/relationships/image" Target="../media/image479.jpg"/><Relationship Id="rId9" Type="http://schemas.openxmlformats.org/officeDocument/2006/relationships/image" Target="../media/image484.jpg"/><Relationship Id="rId14" Type="http://schemas.openxmlformats.org/officeDocument/2006/relationships/image" Target="../media/image458.jpg"/><Relationship Id="rId22" Type="http://schemas.openxmlformats.org/officeDocument/2006/relationships/image" Target="../media/image487.jpg"/><Relationship Id="rId27" Type="http://schemas.openxmlformats.org/officeDocument/2006/relationships/image" Target="../media/image492.jpg"/><Relationship Id="rId30" Type="http://schemas.openxmlformats.org/officeDocument/2006/relationships/image" Target="../media/image495.jpg"/><Relationship Id="rId35" Type="http://schemas.openxmlformats.org/officeDocument/2006/relationships/image" Target="../media/image499.jpg"/><Relationship Id="rId43" Type="http://schemas.openxmlformats.org/officeDocument/2006/relationships/image" Target="../media/image507.jpg"/><Relationship Id="rId48" Type="http://schemas.openxmlformats.org/officeDocument/2006/relationships/image" Target="../media/image512.jpeg"/><Relationship Id="rId56" Type="http://schemas.openxmlformats.org/officeDocument/2006/relationships/image" Target="../media/image520.jpg"/><Relationship Id="rId8" Type="http://schemas.openxmlformats.org/officeDocument/2006/relationships/image" Target="../media/image483.jpg"/><Relationship Id="rId51" Type="http://schemas.openxmlformats.org/officeDocument/2006/relationships/image" Target="../media/image515.jpg"/><Relationship Id="rId3" Type="http://schemas.openxmlformats.org/officeDocument/2006/relationships/image" Target="../media/image478.jpg"/></Relationships>
</file>

<file path=xl/drawings/_rels/drawing11.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526.jpg"/><Relationship Id="rId18" Type="http://schemas.openxmlformats.org/officeDocument/2006/relationships/image" Target="../media/image530.jpg"/><Relationship Id="rId26" Type="http://schemas.openxmlformats.org/officeDocument/2006/relationships/image" Target="../media/image538.jpeg"/><Relationship Id="rId3" Type="http://schemas.openxmlformats.org/officeDocument/2006/relationships/image" Target="../media/image525.jpg"/><Relationship Id="rId21" Type="http://schemas.openxmlformats.org/officeDocument/2006/relationships/image" Target="../media/image533.jpg"/><Relationship Id="rId34" Type="http://schemas.openxmlformats.org/officeDocument/2006/relationships/image" Target="../media/image546.jpg"/><Relationship Id="rId7" Type="http://schemas.openxmlformats.org/officeDocument/2006/relationships/image" Target="../media/image459.jpg"/><Relationship Id="rId12" Type="http://schemas.openxmlformats.org/officeDocument/2006/relationships/image" Target="../media/image3.jpg"/><Relationship Id="rId17" Type="http://schemas.openxmlformats.org/officeDocument/2006/relationships/image" Target="../media/image529.jpg"/><Relationship Id="rId25" Type="http://schemas.openxmlformats.org/officeDocument/2006/relationships/image" Target="../media/image537.jpg"/><Relationship Id="rId33" Type="http://schemas.openxmlformats.org/officeDocument/2006/relationships/image" Target="../media/image545.jpg"/><Relationship Id="rId2" Type="http://schemas.openxmlformats.org/officeDocument/2006/relationships/image" Target="../media/image524.jpg"/><Relationship Id="rId16" Type="http://schemas.openxmlformats.org/officeDocument/2006/relationships/image" Target="../media/image458.jpg"/><Relationship Id="rId20" Type="http://schemas.openxmlformats.org/officeDocument/2006/relationships/image" Target="../media/image532.jpg"/><Relationship Id="rId29" Type="http://schemas.openxmlformats.org/officeDocument/2006/relationships/image" Target="../media/image541.png"/><Relationship Id="rId1" Type="http://schemas.openxmlformats.org/officeDocument/2006/relationships/image" Target="../media/image523.jpg"/><Relationship Id="rId6" Type="http://schemas.openxmlformats.org/officeDocument/2006/relationships/image" Target="../media/image460.jpg"/><Relationship Id="rId11" Type="http://schemas.openxmlformats.org/officeDocument/2006/relationships/hyperlink" Target="https://www.youtube.com/c/OMOIKIRI_RUSSIA/" TargetMode="External"/><Relationship Id="rId24" Type="http://schemas.openxmlformats.org/officeDocument/2006/relationships/image" Target="../media/image536.jpg"/><Relationship Id="rId32" Type="http://schemas.openxmlformats.org/officeDocument/2006/relationships/image" Target="../media/image544.jpg"/><Relationship Id="rId5" Type="http://schemas.openxmlformats.org/officeDocument/2006/relationships/image" Target="../media/image465.emf"/><Relationship Id="rId15" Type="http://schemas.openxmlformats.org/officeDocument/2006/relationships/image" Target="../media/image528.jpg"/><Relationship Id="rId23" Type="http://schemas.openxmlformats.org/officeDocument/2006/relationships/image" Target="../media/image535.jpg"/><Relationship Id="rId28" Type="http://schemas.openxmlformats.org/officeDocument/2006/relationships/image" Target="../media/image540.jpeg"/><Relationship Id="rId10" Type="http://schemas.openxmlformats.org/officeDocument/2006/relationships/image" Target="../media/image2.jpg"/><Relationship Id="rId19" Type="http://schemas.openxmlformats.org/officeDocument/2006/relationships/image" Target="../media/image531.jpg"/><Relationship Id="rId31" Type="http://schemas.openxmlformats.org/officeDocument/2006/relationships/image" Target="../media/image543.jpg"/><Relationship Id="rId4" Type="http://schemas.openxmlformats.org/officeDocument/2006/relationships/image" Target="../media/image464.emf"/><Relationship Id="rId9" Type="http://schemas.openxmlformats.org/officeDocument/2006/relationships/hyperlink" Target="http://omoikiri.by/" TargetMode="External"/><Relationship Id="rId14" Type="http://schemas.openxmlformats.org/officeDocument/2006/relationships/image" Target="../media/image527.jpg"/><Relationship Id="rId22" Type="http://schemas.openxmlformats.org/officeDocument/2006/relationships/image" Target="../media/image534.jpg"/><Relationship Id="rId27" Type="http://schemas.openxmlformats.org/officeDocument/2006/relationships/image" Target="../media/image539.jpeg"/><Relationship Id="rId30" Type="http://schemas.openxmlformats.org/officeDocument/2006/relationships/image" Target="../media/image542.png"/></Relationships>
</file>

<file path=xl/drawings/_rels/drawing12.xml.rels><?xml version="1.0" encoding="UTF-8" standalone="yes"?>
<Relationships xmlns="http://schemas.openxmlformats.org/package/2006/relationships"><Relationship Id="rId13" Type="http://schemas.openxmlformats.org/officeDocument/2006/relationships/hyperlink" Target="https://www.youtube.com/c/OMOIKIRI_RUSSIA/" TargetMode="External"/><Relationship Id="rId18" Type="http://schemas.openxmlformats.org/officeDocument/2006/relationships/image" Target="../media/image556.jpg"/><Relationship Id="rId26" Type="http://schemas.openxmlformats.org/officeDocument/2006/relationships/image" Target="../media/image562.jpg"/><Relationship Id="rId39" Type="http://schemas.openxmlformats.org/officeDocument/2006/relationships/image" Target="../media/image575.jpg"/><Relationship Id="rId21" Type="http://schemas.openxmlformats.org/officeDocument/2006/relationships/image" Target="../media/image559.jpg"/><Relationship Id="rId34" Type="http://schemas.openxmlformats.org/officeDocument/2006/relationships/image" Target="../media/image570.jpg"/><Relationship Id="rId42" Type="http://schemas.openxmlformats.org/officeDocument/2006/relationships/image" Target="../media/image578.jpg"/><Relationship Id="rId47" Type="http://schemas.openxmlformats.org/officeDocument/2006/relationships/image" Target="../media/image583.jpeg"/><Relationship Id="rId50" Type="http://schemas.openxmlformats.org/officeDocument/2006/relationships/image" Target="../media/image586.jpeg"/><Relationship Id="rId55" Type="http://schemas.openxmlformats.org/officeDocument/2006/relationships/image" Target="../media/image591.jpeg"/><Relationship Id="rId63" Type="http://schemas.openxmlformats.org/officeDocument/2006/relationships/image" Target="../media/image599.jpg"/><Relationship Id="rId68" Type="http://schemas.openxmlformats.org/officeDocument/2006/relationships/image" Target="../media/image604.jpg"/><Relationship Id="rId76" Type="http://schemas.openxmlformats.org/officeDocument/2006/relationships/image" Target="../media/image612.jpg"/><Relationship Id="rId7" Type="http://schemas.openxmlformats.org/officeDocument/2006/relationships/image" Target="../media/image460.jpg"/><Relationship Id="rId71" Type="http://schemas.openxmlformats.org/officeDocument/2006/relationships/image" Target="../media/image607.jpg"/><Relationship Id="rId2" Type="http://schemas.openxmlformats.org/officeDocument/2006/relationships/image" Target="../media/image548.jpg"/><Relationship Id="rId16" Type="http://schemas.openxmlformats.org/officeDocument/2006/relationships/image" Target="../media/image554.jpg"/><Relationship Id="rId29" Type="http://schemas.openxmlformats.org/officeDocument/2006/relationships/image" Target="../media/image565.jpg"/><Relationship Id="rId11" Type="http://schemas.openxmlformats.org/officeDocument/2006/relationships/hyperlink" Target="http://omoikiri.by/" TargetMode="External"/><Relationship Id="rId24" Type="http://schemas.openxmlformats.org/officeDocument/2006/relationships/image" Target="../media/image560.jpg"/><Relationship Id="rId32" Type="http://schemas.openxmlformats.org/officeDocument/2006/relationships/image" Target="../media/image568.jpg"/><Relationship Id="rId37" Type="http://schemas.openxmlformats.org/officeDocument/2006/relationships/image" Target="../media/image573.jpg"/><Relationship Id="rId40" Type="http://schemas.openxmlformats.org/officeDocument/2006/relationships/image" Target="../media/image576.jpg"/><Relationship Id="rId45" Type="http://schemas.openxmlformats.org/officeDocument/2006/relationships/image" Target="../media/image581.jpeg"/><Relationship Id="rId53" Type="http://schemas.openxmlformats.org/officeDocument/2006/relationships/image" Target="../media/image589.jpeg"/><Relationship Id="rId58" Type="http://schemas.openxmlformats.org/officeDocument/2006/relationships/image" Target="../media/image594.jpeg"/><Relationship Id="rId66" Type="http://schemas.openxmlformats.org/officeDocument/2006/relationships/image" Target="../media/image602.jpg"/><Relationship Id="rId74" Type="http://schemas.openxmlformats.org/officeDocument/2006/relationships/image" Target="../media/image610.jpg"/><Relationship Id="rId79" Type="http://schemas.openxmlformats.org/officeDocument/2006/relationships/image" Target="../media/image615.jpg"/><Relationship Id="rId5" Type="http://schemas.openxmlformats.org/officeDocument/2006/relationships/image" Target="../media/image551.jpg"/><Relationship Id="rId61" Type="http://schemas.openxmlformats.org/officeDocument/2006/relationships/image" Target="../media/image597.jpeg"/><Relationship Id="rId10" Type="http://schemas.openxmlformats.org/officeDocument/2006/relationships/hyperlink" Target="#&#1057;&#1086;&#1076;&#1077;&#1088;&#1078;&#1072;&#1085;&#1080;&#1077;!A1"/><Relationship Id="rId19" Type="http://schemas.openxmlformats.org/officeDocument/2006/relationships/image" Target="../media/image557.jpg"/><Relationship Id="rId31" Type="http://schemas.openxmlformats.org/officeDocument/2006/relationships/image" Target="../media/image567.jpg"/><Relationship Id="rId44" Type="http://schemas.openxmlformats.org/officeDocument/2006/relationships/image" Target="../media/image580.jpg"/><Relationship Id="rId52" Type="http://schemas.openxmlformats.org/officeDocument/2006/relationships/image" Target="../media/image588.jpeg"/><Relationship Id="rId60" Type="http://schemas.openxmlformats.org/officeDocument/2006/relationships/image" Target="../media/image596.jpeg"/><Relationship Id="rId65" Type="http://schemas.openxmlformats.org/officeDocument/2006/relationships/image" Target="../media/image601.jpg"/><Relationship Id="rId73" Type="http://schemas.openxmlformats.org/officeDocument/2006/relationships/image" Target="../media/image609.jpg"/><Relationship Id="rId78" Type="http://schemas.openxmlformats.org/officeDocument/2006/relationships/image" Target="../media/image614.jpg"/><Relationship Id="rId4" Type="http://schemas.openxmlformats.org/officeDocument/2006/relationships/image" Target="../media/image550.jpg"/><Relationship Id="rId9" Type="http://schemas.openxmlformats.org/officeDocument/2006/relationships/image" Target="../media/image459.jpg"/><Relationship Id="rId14" Type="http://schemas.openxmlformats.org/officeDocument/2006/relationships/image" Target="../media/image3.jpg"/><Relationship Id="rId22" Type="http://schemas.openxmlformats.org/officeDocument/2006/relationships/image" Target="../media/image464.emf"/><Relationship Id="rId27" Type="http://schemas.openxmlformats.org/officeDocument/2006/relationships/image" Target="../media/image563.jpg"/><Relationship Id="rId30" Type="http://schemas.openxmlformats.org/officeDocument/2006/relationships/image" Target="../media/image566.jpg"/><Relationship Id="rId35" Type="http://schemas.openxmlformats.org/officeDocument/2006/relationships/image" Target="../media/image571.jpg"/><Relationship Id="rId43" Type="http://schemas.openxmlformats.org/officeDocument/2006/relationships/image" Target="../media/image579.jpg"/><Relationship Id="rId48" Type="http://schemas.openxmlformats.org/officeDocument/2006/relationships/image" Target="../media/image584.jpeg"/><Relationship Id="rId56" Type="http://schemas.openxmlformats.org/officeDocument/2006/relationships/image" Target="../media/image592.jpeg"/><Relationship Id="rId64" Type="http://schemas.openxmlformats.org/officeDocument/2006/relationships/image" Target="../media/image600.jpg"/><Relationship Id="rId69" Type="http://schemas.openxmlformats.org/officeDocument/2006/relationships/image" Target="../media/image605.jpg"/><Relationship Id="rId77" Type="http://schemas.openxmlformats.org/officeDocument/2006/relationships/image" Target="../media/image613.jpg"/><Relationship Id="rId8" Type="http://schemas.openxmlformats.org/officeDocument/2006/relationships/image" Target="../media/image458.jpg"/><Relationship Id="rId51" Type="http://schemas.openxmlformats.org/officeDocument/2006/relationships/image" Target="../media/image587.jpeg"/><Relationship Id="rId72" Type="http://schemas.openxmlformats.org/officeDocument/2006/relationships/image" Target="../media/image608.jpg"/><Relationship Id="rId3" Type="http://schemas.openxmlformats.org/officeDocument/2006/relationships/image" Target="../media/image549.jpg"/><Relationship Id="rId12" Type="http://schemas.openxmlformats.org/officeDocument/2006/relationships/image" Target="../media/image2.jpg"/><Relationship Id="rId17" Type="http://schemas.openxmlformats.org/officeDocument/2006/relationships/image" Target="../media/image555.jpg"/><Relationship Id="rId25" Type="http://schemas.openxmlformats.org/officeDocument/2006/relationships/image" Target="../media/image561.jpg"/><Relationship Id="rId33" Type="http://schemas.openxmlformats.org/officeDocument/2006/relationships/image" Target="../media/image569.jpg"/><Relationship Id="rId38" Type="http://schemas.openxmlformats.org/officeDocument/2006/relationships/image" Target="../media/image574.jpg"/><Relationship Id="rId46" Type="http://schemas.openxmlformats.org/officeDocument/2006/relationships/image" Target="../media/image582.jpeg"/><Relationship Id="rId59" Type="http://schemas.openxmlformats.org/officeDocument/2006/relationships/image" Target="../media/image595.jpeg"/><Relationship Id="rId67" Type="http://schemas.openxmlformats.org/officeDocument/2006/relationships/image" Target="../media/image603.jpg"/><Relationship Id="rId20" Type="http://schemas.openxmlformats.org/officeDocument/2006/relationships/image" Target="../media/image558.jpg"/><Relationship Id="rId41" Type="http://schemas.openxmlformats.org/officeDocument/2006/relationships/image" Target="../media/image577.jpg"/><Relationship Id="rId54" Type="http://schemas.openxmlformats.org/officeDocument/2006/relationships/image" Target="../media/image590.jpeg"/><Relationship Id="rId62" Type="http://schemas.openxmlformats.org/officeDocument/2006/relationships/image" Target="../media/image598.jpeg"/><Relationship Id="rId70" Type="http://schemas.openxmlformats.org/officeDocument/2006/relationships/image" Target="../media/image606.jpg"/><Relationship Id="rId75" Type="http://schemas.openxmlformats.org/officeDocument/2006/relationships/image" Target="../media/image611.jpg"/><Relationship Id="rId1" Type="http://schemas.openxmlformats.org/officeDocument/2006/relationships/image" Target="../media/image547.jpg"/><Relationship Id="rId6" Type="http://schemas.openxmlformats.org/officeDocument/2006/relationships/image" Target="../media/image552.jpg"/><Relationship Id="rId15" Type="http://schemas.openxmlformats.org/officeDocument/2006/relationships/image" Target="../media/image553.jpg"/><Relationship Id="rId23" Type="http://schemas.openxmlformats.org/officeDocument/2006/relationships/image" Target="../media/image466.emf"/><Relationship Id="rId28" Type="http://schemas.openxmlformats.org/officeDocument/2006/relationships/image" Target="../media/image564.jpg"/><Relationship Id="rId36" Type="http://schemas.openxmlformats.org/officeDocument/2006/relationships/image" Target="../media/image572.jpg"/><Relationship Id="rId49" Type="http://schemas.openxmlformats.org/officeDocument/2006/relationships/image" Target="../media/image585.jpeg"/><Relationship Id="rId57" Type="http://schemas.openxmlformats.org/officeDocument/2006/relationships/image" Target="../media/image593.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jpg"/><Relationship Id="rId13" Type="http://schemas.openxmlformats.org/officeDocument/2006/relationships/image" Target="../media/image620.jpg"/><Relationship Id="rId18" Type="http://schemas.openxmlformats.org/officeDocument/2006/relationships/image" Target="../media/image623.jpg"/><Relationship Id="rId26" Type="http://schemas.openxmlformats.org/officeDocument/2006/relationships/image" Target="../media/image630.jpg"/><Relationship Id="rId39" Type="http://schemas.openxmlformats.org/officeDocument/2006/relationships/image" Target="../media/image643.png"/><Relationship Id="rId3" Type="http://schemas.openxmlformats.org/officeDocument/2006/relationships/image" Target="../media/image466.emf"/><Relationship Id="rId21" Type="http://schemas.openxmlformats.org/officeDocument/2006/relationships/image" Target="../media/image626.jpg"/><Relationship Id="rId34" Type="http://schemas.openxmlformats.org/officeDocument/2006/relationships/image" Target="../media/image638.jpg"/><Relationship Id="rId7" Type="http://schemas.openxmlformats.org/officeDocument/2006/relationships/hyperlink" Target="https://www.youtube.com/c/OMOIKIRI_RUSSIA/" TargetMode="External"/><Relationship Id="rId12" Type="http://schemas.openxmlformats.org/officeDocument/2006/relationships/image" Target="../media/image619.jpg"/><Relationship Id="rId17" Type="http://schemas.openxmlformats.org/officeDocument/2006/relationships/image" Target="../media/image622.jpg"/><Relationship Id="rId25" Type="http://schemas.openxmlformats.org/officeDocument/2006/relationships/image" Target="../media/image629.jpg"/><Relationship Id="rId33" Type="http://schemas.openxmlformats.org/officeDocument/2006/relationships/image" Target="../media/image637.jpeg"/><Relationship Id="rId38" Type="http://schemas.openxmlformats.org/officeDocument/2006/relationships/image" Target="../media/image642.png"/><Relationship Id="rId2" Type="http://schemas.openxmlformats.org/officeDocument/2006/relationships/image" Target="../media/image465.emf"/><Relationship Id="rId16" Type="http://schemas.openxmlformats.org/officeDocument/2006/relationships/image" Target="../media/image458.jpg"/><Relationship Id="rId20" Type="http://schemas.openxmlformats.org/officeDocument/2006/relationships/image" Target="../media/image625.jpg"/><Relationship Id="rId29" Type="http://schemas.openxmlformats.org/officeDocument/2006/relationships/image" Target="../media/image633.jpeg"/><Relationship Id="rId1" Type="http://schemas.openxmlformats.org/officeDocument/2006/relationships/image" Target="../media/image464.emf"/><Relationship Id="rId6" Type="http://schemas.openxmlformats.org/officeDocument/2006/relationships/image" Target="../media/image2.jpg"/><Relationship Id="rId11" Type="http://schemas.openxmlformats.org/officeDocument/2006/relationships/image" Target="../media/image618.jpg"/><Relationship Id="rId24" Type="http://schemas.openxmlformats.org/officeDocument/2006/relationships/image" Target="../media/image628.jpg"/><Relationship Id="rId32" Type="http://schemas.openxmlformats.org/officeDocument/2006/relationships/image" Target="../media/image636.jpeg"/><Relationship Id="rId37" Type="http://schemas.openxmlformats.org/officeDocument/2006/relationships/image" Target="../media/image641.jpg"/><Relationship Id="rId40" Type="http://schemas.openxmlformats.org/officeDocument/2006/relationships/image" Target="../media/image644.jpg"/><Relationship Id="rId5" Type="http://schemas.openxmlformats.org/officeDocument/2006/relationships/hyperlink" Target="http://omoikiri.by/" TargetMode="External"/><Relationship Id="rId15" Type="http://schemas.openxmlformats.org/officeDocument/2006/relationships/image" Target="../media/image460.jpg"/><Relationship Id="rId23" Type="http://schemas.openxmlformats.org/officeDocument/2006/relationships/image" Target="../media/image459.jpg"/><Relationship Id="rId28" Type="http://schemas.openxmlformats.org/officeDocument/2006/relationships/image" Target="../media/image632.jpg"/><Relationship Id="rId36" Type="http://schemas.openxmlformats.org/officeDocument/2006/relationships/image" Target="../media/image640.jpg"/><Relationship Id="rId10" Type="http://schemas.openxmlformats.org/officeDocument/2006/relationships/image" Target="../media/image617.jpg"/><Relationship Id="rId19" Type="http://schemas.openxmlformats.org/officeDocument/2006/relationships/image" Target="../media/image624.jpg"/><Relationship Id="rId31" Type="http://schemas.openxmlformats.org/officeDocument/2006/relationships/image" Target="../media/image635.jpeg"/><Relationship Id="rId4" Type="http://schemas.openxmlformats.org/officeDocument/2006/relationships/hyperlink" Target="#&#1057;&#1086;&#1076;&#1077;&#1088;&#1078;&#1072;&#1085;&#1080;&#1077;!A1"/><Relationship Id="rId9" Type="http://schemas.openxmlformats.org/officeDocument/2006/relationships/image" Target="../media/image616.jpg"/><Relationship Id="rId14" Type="http://schemas.openxmlformats.org/officeDocument/2006/relationships/image" Target="../media/image621.jpg"/><Relationship Id="rId22" Type="http://schemas.openxmlformats.org/officeDocument/2006/relationships/image" Target="../media/image627.jpg"/><Relationship Id="rId27" Type="http://schemas.openxmlformats.org/officeDocument/2006/relationships/image" Target="../media/image631.jpg"/><Relationship Id="rId30" Type="http://schemas.openxmlformats.org/officeDocument/2006/relationships/image" Target="../media/image634.jpeg"/><Relationship Id="rId35" Type="http://schemas.openxmlformats.org/officeDocument/2006/relationships/image" Target="../media/image639.jpg"/></Relationships>
</file>

<file path=xl/drawings/_rels/drawing14.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48.jpeg"/><Relationship Id="rId3" Type="http://schemas.openxmlformats.org/officeDocument/2006/relationships/image" Target="../media/image647.jpg"/><Relationship Id="rId7" Type="http://schemas.openxmlformats.org/officeDocument/2006/relationships/image" Target="../media/image459.jpg"/><Relationship Id="rId12" Type="http://schemas.openxmlformats.org/officeDocument/2006/relationships/image" Target="../media/image3.jpg"/><Relationship Id="rId2" Type="http://schemas.openxmlformats.org/officeDocument/2006/relationships/image" Target="../media/image646.jpg"/><Relationship Id="rId1" Type="http://schemas.openxmlformats.org/officeDocument/2006/relationships/image" Target="../media/image645.jpg"/><Relationship Id="rId6" Type="http://schemas.openxmlformats.org/officeDocument/2006/relationships/image" Target="../media/image458.jpg"/><Relationship Id="rId11" Type="http://schemas.openxmlformats.org/officeDocument/2006/relationships/hyperlink" Target="https://www.youtube.com/c/OMOIKIRI_RUSSIA/" TargetMode="External"/><Relationship Id="rId5" Type="http://schemas.openxmlformats.org/officeDocument/2006/relationships/image" Target="../media/image460.jpg"/><Relationship Id="rId15" Type="http://schemas.openxmlformats.org/officeDocument/2006/relationships/image" Target="../media/image650.jpeg"/><Relationship Id="rId10" Type="http://schemas.openxmlformats.org/officeDocument/2006/relationships/image" Target="../media/image2.jpg"/><Relationship Id="rId4" Type="http://schemas.openxmlformats.org/officeDocument/2006/relationships/image" Target="../media/image466.emf"/><Relationship Id="rId9" Type="http://schemas.openxmlformats.org/officeDocument/2006/relationships/hyperlink" Target="http://omoikiri.by/" TargetMode="External"/><Relationship Id="rId14" Type="http://schemas.openxmlformats.org/officeDocument/2006/relationships/image" Target="../media/image649.jpeg"/></Relationships>
</file>

<file path=xl/drawings/_rels/drawing15.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52.jpg"/><Relationship Id="rId7" Type="http://schemas.openxmlformats.org/officeDocument/2006/relationships/image" Target="../media/image2.jpg"/><Relationship Id="rId2" Type="http://schemas.openxmlformats.org/officeDocument/2006/relationships/image" Target="../media/image459.jpg"/><Relationship Id="rId1" Type="http://schemas.openxmlformats.org/officeDocument/2006/relationships/image" Target="../media/image651.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4" Type="http://schemas.openxmlformats.org/officeDocument/2006/relationships/image" Target="../media/image653.jpg"/><Relationship Id="rId9" Type="http://schemas.openxmlformats.org/officeDocument/2006/relationships/image" Target="../media/image3.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657.jpg"/><Relationship Id="rId3" Type="http://schemas.openxmlformats.org/officeDocument/2006/relationships/image" Target="../media/image653.jpg"/><Relationship Id="rId7" Type="http://schemas.openxmlformats.org/officeDocument/2006/relationships/hyperlink" Target="#&#1057;&#1086;&#1076;&#1077;&#1088;&#1078;&#1072;&#1085;&#1080;&#1077;!A1"/><Relationship Id="rId12" Type="http://schemas.openxmlformats.org/officeDocument/2006/relationships/image" Target="../media/image656.jpg"/><Relationship Id="rId2" Type="http://schemas.openxmlformats.org/officeDocument/2006/relationships/image" Target="../media/image655.jpg"/><Relationship Id="rId1" Type="http://schemas.openxmlformats.org/officeDocument/2006/relationships/image" Target="../media/image654.jpg"/><Relationship Id="rId6" Type="http://schemas.openxmlformats.org/officeDocument/2006/relationships/image" Target="../media/image459.jpg"/><Relationship Id="rId11" Type="http://schemas.openxmlformats.org/officeDocument/2006/relationships/image" Target="../media/image3.jpg"/><Relationship Id="rId5" Type="http://schemas.openxmlformats.org/officeDocument/2006/relationships/image" Target="../media/image460.jpg"/><Relationship Id="rId10" Type="http://schemas.openxmlformats.org/officeDocument/2006/relationships/hyperlink" Target="https://www.youtube.com/c/OMOIKIRI_RUSSIA/" TargetMode="External"/><Relationship Id="rId4" Type="http://schemas.openxmlformats.org/officeDocument/2006/relationships/image" Target="../media/image464.emf"/><Relationship Id="rId9" Type="http://schemas.openxmlformats.org/officeDocument/2006/relationships/image" Target="../media/image2.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661.jpg"/><Relationship Id="rId18" Type="http://schemas.openxmlformats.org/officeDocument/2006/relationships/image" Target="../media/image666.jpg"/><Relationship Id="rId26" Type="http://schemas.openxmlformats.org/officeDocument/2006/relationships/image" Target="../media/image458.jpg"/><Relationship Id="rId3" Type="http://schemas.openxmlformats.org/officeDocument/2006/relationships/image" Target="../media/image460.jpg"/><Relationship Id="rId21" Type="http://schemas.openxmlformats.org/officeDocument/2006/relationships/image" Target="../media/image669.jpeg"/><Relationship Id="rId7" Type="http://schemas.openxmlformats.org/officeDocument/2006/relationships/hyperlink" Target="#&#1057;&#1086;&#1076;&#1077;&#1088;&#1078;&#1072;&#1085;&#1080;&#1077;!A1"/><Relationship Id="rId12" Type="http://schemas.openxmlformats.org/officeDocument/2006/relationships/image" Target="../media/image660.jpg"/><Relationship Id="rId17" Type="http://schemas.openxmlformats.org/officeDocument/2006/relationships/image" Target="../media/image665.jpg"/><Relationship Id="rId25" Type="http://schemas.openxmlformats.org/officeDocument/2006/relationships/image" Target="../media/image673.jpg"/><Relationship Id="rId2" Type="http://schemas.openxmlformats.org/officeDocument/2006/relationships/image" Target="../media/image658.jpg"/><Relationship Id="rId16" Type="http://schemas.openxmlformats.org/officeDocument/2006/relationships/image" Target="../media/image664.jpg"/><Relationship Id="rId20" Type="http://schemas.openxmlformats.org/officeDocument/2006/relationships/image" Target="../media/image668.jpg"/><Relationship Id="rId1" Type="http://schemas.openxmlformats.org/officeDocument/2006/relationships/image" Target="../media/image653.jpg"/><Relationship Id="rId6" Type="http://schemas.openxmlformats.org/officeDocument/2006/relationships/image" Target="../media/image464.emf"/><Relationship Id="rId11" Type="http://schemas.openxmlformats.org/officeDocument/2006/relationships/image" Target="../media/image3.jpg"/><Relationship Id="rId24" Type="http://schemas.openxmlformats.org/officeDocument/2006/relationships/image" Target="../media/image672.jpg"/><Relationship Id="rId5" Type="http://schemas.openxmlformats.org/officeDocument/2006/relationships/image" Target="../media/image659.jpg"/><Relationship Id="rId15" Type="http://schemas.openxmlformats.org/officeDocument/2006/relationships/image" Target="../media/image663.jpg"/><Relationship Id="rId23" Type="http://schemas.openxmlformats.org/officeDocument/2006/relationships/image" Target="../media/image671.jpg"/><Relationship Id="rId28" Type="http://schemas.openxmlformats.org/officeDocument/2006/relationships/image" Target="../media/image675.jpg"/><Relationship Id="rId10" Type="http://schemas.openxmlformats.org/officeDocument/2006/relationships/hyperlink" Target="https://www.youtube.com/c/OMOIKIRI_RUSSIA/" TargetMode="External"/><Relationship Id="rId19" Type="http://schemas.openxmlformats.org/officeDocument/2006/relationships/image" Target="../media/image667.jpg"/><Relationship Id="rId4" Type="http://schemas.openxmlformats.org/officeDocument/2006/relationships/image" Target="../media/image459.jpg"/><Relationship Id="rId9" Type="http://schemas.openxmlformats.org/officeDocument/2006/relationships/image" Target="../media/image2.jpg"/><Relationship Id="rId14" Type="http://schemas.openxmlformats.org/officeDocument/2006/relationships/image" Target="../media/image662.jpg"/><Relationship Id="rId22" Type="http://schemas.openxmlformats.org/officeDocument/2006/relationships/image" Target="../media/image670.jpeg"/><Relationship Id="rId27" Type="http://schemas.openxmlformats.org/officeDocument/2006/relationships/image" Target="../media/image674.jp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80.jpg"/><Relationship Id="rId18" Type="http://schemas.openxmlformats.org/officeDocument/2006/relationships/image" Target="../media/image684.jpg"/><Relationship Id="rId26" Type="http://schemas.openxmlformats.org/officeDocument/2006/relationships/image" Target="../media/image692.jpeg"/><Relationship Id="rId3" Type="http://schemas.openxmlformats.org/officeDocument/2006/relationships/image" Target="../media/image677.jpg"/><Relationship Id="rId21" Type="http://schemas.openxmlformats.org/officeDocument/2006/relationships/image" Target="../media/image687.jpg"/><Relationship Id="rId7" Type="http://schemas.openxmlformats.org/officeDocument/2006/relationships/image" Target="../media/image460.jpg"/><Relationship Id="rId12" Type="http://schemas.openxmlformats.org/officeDocument/2006/relationships/image" Target="../media/image3.jpg"/><Relationship Id="rId17" Type="http://schemas.openxmlformats.org/officeDocument/2006/relationships/image" Target="../media/image683.jpg"/><Relationship Id="rId25" Type="http://schemas.openxmlformats.org/officeDocument/2006/relationships/image" Target="../media/image691.jpg"/><Relationship Id="rId33" Type="http://schemas.openxmlformats.org/officeDocument/2006/relationships/image" Target="../media/image698.jpg"/><Relationship Id="rId2" Type="http://schemas.openxmlformats.org/officeDocument/2006/relationships/image" Target="../media/image676.jpg"/><Relationship Id="rId16" Type="http://schemas.openxmlformats.org/officeDocument/2006/relationships/image" Target="../media/image459.jpg"/><Relationship Id="rId20" Type="http://schemas.openxmlformats.org/officeDocument/2006/relationships/image" Target="../media/image686.jpg"/><Relationship Id="rId29" Type="http://schemas.openxmlformats.org/officeDocument/2006/relationships/image" Target="../media/image695.jpg"/><Relationship Id="rId1" Type="http://schemas.openxmlformats.org/officeDocument/2006/relationships/image" Target="../media/image653.jpg"/><Relationship Id="rId6" Type="http://schemas.openxmlformats.org/officeDocument/2006/relationships/image" Target="../media/image464.emf"/><Relationship Id="rId11" Type="http://schemas.openxmlformats.org/officeDocument/2006/relationships/hyperlink" Target="https://www.youtube.com/c/OMOIKIRI_RUSSIA/" TargetMode="External"/><Relationship Id="rId24" Type="http://schemas.openxmlformats.org/officeDocument/2006/relationships/image" Target="../media/image690.jpg"/><Relationship Id="rId32" Type="http://schemas.openxmlformats.org/officeDocument/2006/relationships/image" Target="../media/image697.jpg"/><Relationship Id="rId5" Type="http://schemas.openxmlformats.org/officeDocument/2006/relationships/image" Target="../media/image679.jpg"/><Relationship Id="rId15" Type="http://schemas.openxmlformats.org/officeDocument/2006/relationships/image" Target="../media/image682.jpg"/><Relationship Id="rId23" Type="http://schemas.openxmlformats.org/officeDocument/2006/relationships/image" Target="../media/image689.jpg"/><Relationship Id="rId28" Type="http://schemas.openxmlformats.org/officeDocument/2006/relationships/image" Target="../media/image694.jpeg"/><Relationship Id="rId10" Type="http://schemas.openxmlformats.org/officeDocument/2006/relationships/image" Target="../media/image2.jpg"/><Relationship Id="rId19" Type="http://schemas.openxmlformats.org/officeDocument/2006/relationships/image" Target="../media/image685.jpg"/><Relationship Id="rId31" Type="http://schemas.openxmlformats.org/officeDocument/2006/relationships/image" Target="../media/image696.jpg"/><Relationship Id="rId4" Type="http://schemas.openxmlformats.org/officeDocument/2006/relationships/image" Target="../media/image678.jpg"/><Relationship Id="rId9" Type="http://schemas.openxmlformats.org/officeDocument/2006/relationships/hyperlink" Target="http://omoikiri.by/" TargetMode="External"/><Relationship Id="rId14" Type="http://schemas.openxmlformats.org/officeDocument/2006/relationships/image" Target="../media/image681.jpg"/><Relationship Id="rId22" Type="http://schemas.openxmlformats.org/officeDocument/2006/relationships/image" Target="../media/image688.jpg"/><Relationship Id="rId27" Type="http://schemas.openxmlformats.org/officeDocument/2006/relationships/image" Target="../media/image693.jpeg"/><Relationship Id="rId30" Type="http://schemas.openxmlformats.org/officeDocument/2006/relationships/image" Target="../media/image458.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708.jpg"/><Relationship Id="rId18" Type="http://schemas.openxmlformats.org/officeDocument/2006/relationships/image" Target="../media/image713.jpg"/><Relationship Id="rId26" Type="http://schemas.openxmlformats.org/officeDocument/2006/relationships/image" Target="../media/image716.jpg"/><Relationship Id="rId39" Type="http://schemas.openxmlformats.org/officeDocument/2006/relationships/image" Target="../media/image729.jpeg"/><Relationship Id="rId3" Type="http://schemas.openxmlformats.org/officeDocument/2006/relationships/image" Target="../media/image459.jpg"/><Relationship Id="rId21" Type="http://schemas.openxmlformats.org/officeDocument/2006/relationships/hyperlink" Target="http://omoikiri.by/" TargetMode="External"/><Relationship Id="rId34" Type="http://schemas.openxmlformats.org/officeDocument/2006/relationships/image" Target="../media/image724.jpeg"/><Relationship Id="rId42" Type="http://schemas.openxmlformats.org/officeDocument/2006/relationships/image" Target="../media/image732.jpg"/><Relationship Id="rId47" Type="http://schemas.openxmlformats.org/officeDocument/2006/relationships/image" Target="../media/image737.jpg"/><Relationship Id="rId50" Type="http://schemas.openxmlformats.org/officeDocument/2006/relationships/image" Target="../media/image739.jpg"/><Relationship Id="rId7" Type="http://schemas.openxmlformats.org/officeDocument/2006/relationships/image" Target="../media/image702.jpg"/><Relationship Id="rId12" Type="http://schemas.openxmlformats.org/officeDocument/2006/relationships/image" Target="../media/image707.jpg"/><Relationship Id="rId17" Type="http://schemas.openxmlformats.org/officeDocument/2006/relationships/image" Target="../media/image712.jpg"/><Relationship Id="rId25" Type="http://schemas.openxmlformats.org/officeDocument/2006/relationships/image" Target="../media/image715.jpg"/><Relationship Id="rId33" Type="http://schemas.openxmlformats.org/officeDocument/2006/relationships/image" Target="../media/image723.jpg"/><Relationship Id="rId38" Type="http://schemas.openxmlformats.org/officeDocument/2006/relationships/image" Target="../media/image728.jpg"/><Relationship Id="rId46" Type="http://schemas.openxmlformats.org/officeDocument/2006/relationships/image" Target="../media/image736.jpg"/><Relationship Id="rId2" Type="http://schemas.openxmlformats.org/officeDocument/2006/relationships/image" Target="../media/image460.jpg"/><Relationship Id="rId16" Type="http://schemas.openxmlformats.org/officeDocument/2006/relationships/image" Target="../media/image711.jpg"/><Relationship Id="rId20" Type="http://schemas.openxmlformats.org/officeDocument/2006/relationships/hyperlink" Target="#&#1057;&#1086;&#1076;&#1077;&#1088;&#1078;&#1072;&#1085;&#1080;&#1077;!A1"/><Relationship Id="rId29" Type="http://schemas.openxmlformats.org/officeDocument/2006/relationships/image" Target="../media/image719.jpg"/><Relationship Id="rId41" Type="http://schemas.openxmlformats.org/officeDocument/2006/relationships/image" Target="../media/image731.jpg"/><Relationship Id="rId1" Type="http://schemas.openxmlformats.org/officeDocument/2006/relationships/image" Target="../media/image653.jpg"/><Relationship Id="rId6" Type="http://schemas.openxmlformats.org/officeDocument/2006/relationships/image" Target="../media/image701.jpg"/><Relationship Id="rId11" Type="http://schemas.openxmlformats.org/officeDocument/2006/relationships/image" Target="../media/image706.jpg"/><Relationship Id="rId24" Type="http://schemas.openxmlformats.org/officeDocument/2006/relationships/image" Target="../media/image3.jpg"/><Relationship Id="rId32" Type="http://schemas.openxmlformats.org/officeDocument/2006/relationships/image" Target="../media/image722.jpg"/><Relationship Id="rId37" Type="http://schemas.openxmlformats.org/officeDocument/2006/relationships/image" Target="../media/image727.jpg"/><Relationship Id="rId40" Type="http://schemas.openxmlformats.org/officeDocument/2006/relationships/image" Target="../media/image730.jpg"/><Relationship Id="rId45" Type="http://schemas.openxmlformats.org/officeDocument/2006/relationships/image" Target="../media/image735.jpg"/><Relationship Id="rId5" Type="http://schemas.openxmlformats.org/officeDocument/2006/relationships/image" Target="../media/image700.jpg"/><Relationship Id="rId15" Type="http://schemas.openxmlformats.org/officeDocument/2006/relationships/image" Target="../media/image710.jpg"/><Relationship Id="rId23" Type="http://schemas.openxmlformats.org/officeDocument/2006/relationships/hyperlink" Target="https://www.youtube.com/c/OMOIKIRI_RUSSIA/" TargetMode="External"/><Relationship Id="rId28" Type="http://schemas.openxmlformats.org/officeDocument/2006/relationships/image" Target="../media/image718.jpg"/><Relationship Id="rId36" Type="http://schemas.openxmlformats.org/officeDocument/2006/relationships/image" Target="../media/image726.jpeg"/><Relationship Id="rId49" Type="http://schemas.openxmlformats.org/officeDocument/2006/relationships/image" Target="../media/image458.jpg"/><Relationship Id="rId10" Type="http://schemas.openxmlformats.org/officeDocument/2006/relationships/image" Target="../media/image705.jpg"/><Relationship Id="rId19" Type="http://schemas.openxmlformats.org/officeDocument/2006/relationships/image" Target="../media/image714.jpg"/><Relationship Id="rId31" Type="http://schemas.openxmlformats.org/officeDocument/2006/relationships/image" Target="../media/image721.png"/><Relationship Id="rId44" Type="http://schemas.openxmlformats.org/officeDocument/2006/relationships/image" Target="../media/image734.jpg"/><Relationship Id="rId52" Type="http://schemas.openxmlformats.org/officeDocument/2006/relationships/image" Target="../media/image741.jpg"/><Relationship Id="rId4" Type="http://schemas.openxmlformats.org/officeDocument/2006/relationships/image" Target="../media/image699.jpg"/><Relationship Id="rId9" Type="http://schemas.openxmlformats.org/officeDocument/2006/relationships/image" Target="../media/image704.jpg"/><Relationship Id="rId14" Type="http://schemas.openxmlformats.org/officeDocument/2006/relationships/image" Target="../media/image709.jpg"/><Relationship Id="rId22" Type="http://schemas.openxmlformats.org/officeDocument/2006/relationships/image" Target="../media/image2.jpg"/><Relationship Id="rId27" Type="http://schemas.openxmlformats.org/officeDocument/2006/relationships/image" Target="../media/image717.jpeg"/><Relationship Id="rId30" Type="http://schemas.openxmlformats.org/officeDocument/2006/relationships/image" Target="../media/image720.jpg"/><Relationship Id="rId35" Type="http://schemas.openxmlformats.org/officeDocument/2006/relationships/image" Target="../media/image725.jpeg"/><Relationship Id="rId43" Type="http://schemas.openxmlformats.org/officeDocument/2006/relationships/image" Target="../media/image733.jpg"/><Relationship Id="rId48" Type="http://schemas.openxmlformats.org/officeDocument/2006/relationships/image" Target="../media/image738.jpg"/><Relationship Id="rId8" Type="http://schemas.openxmlformats.org/officeDocument/2006/relationships/image" Target="../media/image703.jpg"/><Relationship Id="rId51" Type="http://schemas.openxmlformats.org/officeDocument/2006/relationships/image" Target="../media/image740.jpg"/></Relationships>
</file>

<file path=xl/drawings/_rels/drawing2.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11.jpg"/><Relationship Id="rId7" Type="http://schemas.openxmlformats.org/officeDocument/2006/relationships/image" Target="../media/image2.jpg"/><Relationship Id="rId2" Type="http://schemas.openxmlformats.org/officeDocument/2006/relationships/image" Target="../media/image10.jpg"/><Relationship Id="rId1" Type="http://schemas.openxmlformats.org/officeDocument/2006/relationships/image" Target="../media/image9.jpe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4" Type="http://schemas.openxmlformats.org/officeDocument/2006/relationships/image" Target="../media/image12.jpg"/><Relationship Id="rId9" Type="http://schemas.openxmlformats.org/officeDocument/2006/relationships/image" Target="../media/image3.jpg"/></Relationships>
</file>

<file path=xl/drawings/_rels/drawing20.xml.rels><?xml version="1.0" encoding="UTF-8" standalone="yes"?>
<Relationships xmlns="http://schemas.openxmlformats.org/package/2006/relationships"><Relationship Id="rId13" Type="http://schemas.openxmlformats.org/officeDocument/2006/relationships/image" Target="../media/image746.jpeg"/><Relationship Id="rId18" Type="http://schemas.openxmlformats.org/officeDocument/2006/relationships/image" Target="../media/image751.jpeg"/><Relationship Id="rId26" Type="http://schemas.openxmlformats.org/officeDocument/2006/relationships/image" Target="../media/image759.jpeg"/><Relationship Id="rId39" Type="http://schemas.openxmlformats.org/officeDocument/2006/relationships/image" Target="../media/image772.png"/><Relationship Id="rId3" Type="http://schemas.openxmlformats.org/officeDocument/2006/relationships/image" Target="../media/image742.jpg"/><Relationship Id="rId21" Type="http://schemas.openxmlformats.org/officeDocument/2006/relationships/image" Target="../media/image754.jpeg"/><Relationship Id="rId34" Type="http://schemas.openxmlformats.org/officeDocument/2006/relationships/image" Target="../media/image767.jpeg"/><Relationship Id="rId42" Type="http://schemas.openxmlformats.org/officeDocument/2006/relationships/image" Target="../media/image775.jpg"/><Relationship Id="rId47" Type="http://schemas.openxmlformats.org/officeDocument/2006/relationships/image" Target="../media/image780.jpg"/><Relationship Id="rId50" Type="http://schemas.openxmlformats.org/officeDocument/2006/relationships/image" Target="../media/image782.jpg"/><Relationship Id="rId7" Type="http://schemas.openxmlformats.org/officeDocument/2006/relationships/hyperlink" Target="#&#1057;&#1086;&#1076;&#1077;&#1088;&#1078;&#1072;&#1085;&#1080;&#1077;!A1"/><Relationship Id="rId12" Type="http://schemas.openxmlformats.org/officeDocument/2006/relationships/image" Target="../media/image745.png"/><Relationship Id="rId17" Type="http://schemas.openxmlformats.org/officeDocument/2006/relationships/image" Target="../media/image750.jpeg"/><Relationship Id="rId25" Type="http://schemas.openxmlformats.org/officeDocument/2006/relationships/image" Target="../media/image758.jpeg"/><Relationship Id="rId33" Type="http://schemas.openxmlformats.org/officeDocument/2006/relationships/image" Target="../media/image766.jpeg"/><Relationship Id="rId38" Type="http://schemas.openxmlformats.org/officeDocument/2006/relationships/image" Target="../media/image771.jpeg"/><Relationship Id="rId46" Type="http://schemas.openxmlformats.org/officeDocument/2006/relationships/image" Target="../media/image779.jpg"/><Relationship Id="rId2" Type="http://schemas.openxmlformats.org/officeDocument/2006/relationships/image" Target="../media/image459.jpg"/><Relationship Id="rId16" Type="http://schemas.openxmlformats.org/officeDocument/2006/relationships/image" Target="../media/image749.jpg"/><Relationship Id="rId20" Type="http://schemas.openxmlformats.org/officeDocument/2006/relationships/image" Target="../media/image753.jpeg"/><Relationship Id="rId29" Type="http://schemas.openxmlformats.org/officeDocument/2006/relationships/image" Target="../media/image762.jpeg"/><Relationship Id="rId41" Type="http://schemas.openxmlformats.org/officeDocument/2006/relationships/image" Target="../media/image774.jpg"/><Relationship Id="rId1" Type="http://schemas.openxmlformats.org/officeDocument/2006/relationships/image" Target="../media/image460.jpg"/><Relationship Id="rId6" Type="http://schemas.openxmlformats.org/officeDocument/2006/relationships/image" Target="../media/image653.jpg"/><Relationship Id="rId11" Type="http://schemas.openxmlformats.org/officeDocument/2006/relationships/image" Target="../media/image3.jpg"/><Relationship Id="rId24" Type="http://schemas.openxmlformats.org/officeDocument/2006/relationships/image" Target="../media/image757.jpeg"/><Relationship Id="rId32" Type="http://schemas.openxmlformats.org/officeDocument/2006/relationships/image" Target="../media/image765.jpeg"/><Relationship Id="rId37" Type="http://schemas.openxmlformats.org/officeDocument/2006/relationships/image" Target="../media/image770.jpeg"/><Relationship Id="rId40" Type="http://schemas.openxmlformats.org/officeDocument/2006/relationships/image" Target="../media/image773.jpg"/><Relationship Id="rId45" Type="http://schemas.openxmlformats.org/officeDocument/2006/relationships/image" Target="../media/image778.png"/><Relationship Id="rId5" Type="http://schemas.openxmlformats.org/officeDocument/2006/relationships/image" Target="../media/image744.jpg"/><Relationship Id="rId15" Type="http://schemas.openxmlformats.org/officeDocument/2006/relationships/image" Target="../media/image748.jpg"/><Relationship Id="rId23" Type="http://schemas.openxmlformats.org/officeDocument/2006/relationships/image" Target="../media/image756.jpeg"/><Relationship Id="rId28" Type="http://schemas.openxmlformats.org/officeDocument/2006/relationships/image" Target="../media/image761.jpeg"/><Relationship Id="rId36" Type="http://schemas.openxmlformats.org/officeDocument/2006/relationships/image" Target="../media/image769.jpeg"/><Relationship Id="rId49" Type="http://schemas.openxmlformats.org/officeDocument/2006/relationships/image" Target="../media/image458.jpg"/><Relationship Id="rId10" Type="http://schemas.openxmlformats.org/officeDocument/2006/relationships/hyperlink" Target="https://www.youtube.com/c/OMOIKIRI_RUSSIA/" TargetMode="External"/><Relationship Id="rId19" Type="http://schemas.openxmlformats.org/officeDocument/2006/relationships/image" Target="../media/image752.jpeg"/><Relationship Id="rId31" Type="http://schemas.openxmlformats.org/officeDocument/2006/relationships/image" Target="../media/image764.jpeg"/><Relationship Id="rId44" Type="http://schemas.openxmlformats.org/officeDocument/2006/relationships/image" Target="../media/image777.jpg"/><Relationship Id="rId4" Type="http://schemas.openxmlformats.org/officeDocument/2006/relationships/image" Target="../media/image743.jpg"/><Relationship Id="rId9" Type="http://schemas.openxmlformats.org/officeDocument/2006/relationships/image" Target="../media/image2.jpg"/><Relationship Id="rId14" Type="http://schemas.openxmlformats.org/officeDocument/2006/relationships/image" Target="../media/image747.jpg"/><Relationship Id="rId22" Type="http://schemas.openxmlformats.org/officeDocument/2006/relationships/image" Target="../media/image755.jpeg"/><Relationship Id="rId27" Type="http://schemas.openxmlformats.org/officeDocument/2006/relationships/image" Target="../media/image760.jpeg"/><Relationship Id="rId30" Type="http://schemas.openxmlformats.org/officeDocument/2006/relationships/image" Target="../media/image763.jpeg"/><Relationship Id="rId35" Type="http://schemas.openxmlformats.org/officeDocument/2006/relationships/image" Target="../media/image768.jpeg"/><Relationship Id="rId43" Type="http://schemas.openxmlformats.org/officeDocument/2006/relationships/image" Target="../media/image776.jpg"/><Relationship Id="rId48" Type="http://schemas.openxmlformats.org/officeDocument/2006/relationships/image" Target="../media/image781.jpg"/><Relationship Id="rId8" Type="http://schemas.openxmlformats.org/officeDocument/2006/relationships/hyperlink" Target="http://omoikiri.by/" TargetMode="External"/><Relationship Id="rId51" Type="http://schemas.openxmlformats.org/officeDocument/2006/relationships/image" Target="../media/image783.jpg"/></Relationships>
</file>

<file path=xl/drawings/_rels/drawing21.xml.rels><?xml version="1.0" encoding="UTF-8" standalone="yes"?>
<Relationships xmlns="http://schemas.openxmlformats.org/package/2006/relationships"><Relationship Id="rId8" Type="http://schemas.openxmlformats.org/officeDocument/2006/relationships/hyperlink" Target="http://omoikiri.by/" TargetMode="External"/><Relationship Id="rId13" Type="http://schemas.openxmlformats.org/officeDocument/2006/relationships/image" Target="../media/image788.jpg"/><Relationship Id="rId18" Type="http://schemas.openxmlformats.org/officeDocument/2006/relationships/image" Target="../media/image792.jpeg"/><Relationship Id="rId3" Type="http://schemas.openxmlformats.org/officeDocument/2006/relationships/image" Target="../media/image785.jpg"/><Relationship Id="rId21" Type="http://schemas.openxmlformats.org/officeDocument/2006/relationships/image" Target="../media/image795.jpeg"/><Relationship Id="rId7" Type="http://schemas.openxmlformats.org/officeDocument/2006/relationships/hyperlink" Target="#&#1057;&#1086;&#1076;&#1077;&#1088;&#1078;&#1072;&#1085;&#1080;&#1077;!A1"/><Relationship Id="rId12" Type="http://schemas.openxmlformats.org/officeDocument/2006/relationships/image" Target="../media/image787.jpg"/><Relationship Id="rId17" Type="http://schemas.openxmlformats.org/officeDocument/2006/relationships/image" Target="../media/image749.jpg"/><Relationship Id="rId2" Type="http://schemas.openxmlformats.org/officeDocument/2006/relationships/image" Target="../media/image784.jpg"/><Relationship Id="rId16" Type="http://schemas.openxmlformats.org/officeDocument/2006/relationships/image" Target="../media/image791.jpeg"/><Relationship Id="rId20" Type="http://schemas.openxmlformats.org/officeDocument/2006/relationships/image" Target="../media/image794.jpeg"/><Relationship Id="rId1" Type="http://schemas.openxmlformats.org/officeDocument/2006/relationships/image" Target="../media/image653.jpg"/><Relationship Id="rId6" Type="http://schemas.openxmlformats.org/officeDocument/2006/relationships/image" Target="../media/image459.jpg"/><Relationship Id="rId11" Type="http://schemas.openxmlformats.org/officeDocument/2006/relationships/image" Target="../media/image3.jpg"/><Relationship Id="rId24" Type="http://schemas.openxmlformats.org/officeDocument/2006/relationships/image" Target="../media/image798.jpg"/><Relationship Id="rId5" Type="http://schemas.openxmlformats.org/officeDocument/2006/relationships/image" Target="../media/image460.jpg"/><Relationship Id="rId15" Type="http://schemas.openxmlformats.org/officeDocument/2006/relationships/image" Target="../media/image790.jpeg"/><Relationship Id="rId23" Type="http://schemas.openxmlformats.org/officeDocument/2006/relationships/image" Target="../media/image797.jpg"/><Relationship Id="rId10" Type="http://schemas.openxmlformats.org/officeDocument/2006/relationships/hyperlink" Target="https://www.youtube.com/c/OMOIKIRI_RUSSIA/" TargetMode="External"/><Relationship Id="rId19" Type="http://schemas.openxmlformats.org/officeDocument/2006/relationships/image" Target="../media/image793.jpeg"/><Relationship Id="rId4" Type="http://schemas.openxmlformats.org/officeDocument/2006/relationships/image" Target="../media/image786.jpg"/><Relationship Id="rId9" Type="http://schemas.openxmlformats.org/officeDocument/2006/relationships/image" Target="../media/image2.jpg"/><Relationship Id="rId14" Type="http://schemas.openxmlformats.org/officeDocument/2006/relationships/image" Target="../media/image789.jpeg"/><Relationship Id="rId22" Type="http://schemas.openxmlformats.org/officeDocument/2006/relationships/image" Target="../media/image796.jpg"/></Relationships>
</file>

<file path=xl/drawings/_rels/drawing22.xml.rels><?xml version="1.0" encoding="UTF-8" standalone="yes"?>
<Relationships xmlns="http://schemas.openxmlformats.org/package/2006/relationships"><Relationship Id="rId8" Type="http://schemas.openxmlformats.org/officeDocument/2006/relationships/image" Target="../media/image799.jpeg"/><Relationship Id="rId3" Type="http://schemas.openxmlformats.org/officeDocument/2006/relationships/hyperlink" Target="http://omoikiri.by/" TargetMode="External"/><Relationship Id="rId7" Type="http://schemas.openxmlformats.org/officeDocument/2006/relationships/image" Target="../media/image749.jpg"/><Relationship Id="rId2" Type="http://schemas.openxmlformats.org/officeDocument/2006/relationships/hyperlink" Target="#&#1057;&#1086;&#1076;&#1077;&#1088;&#1078;&#1072;&#1085;&#1080;&#1077;!A1"/><Relationship Id="rId1" Type="http://schemas.openxmlformats.org/officeDocument/2006/relationships/image" Target="../media/image653.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801.jpg"/><Relationship Id="rId7" Type="http://schemas.openxmlformats.org/officeDocument/2006/relationships/image" Target="../media/image2.jpg"/><Relationship Id="rId2" Type="http://schemas.openxmlformats.org/officeDocument/2006/relationships/image" Target="../media/image800.jpg"/><Relationship Id="rId1" Type="http://schemas.openxmlformats.org/officeDocument/2006/relationships/image" Target="../media/image460.jpg"/><Relationship Id="rId6" Type="http://schemas.openxmlformats.org/officeDocument/2006/relationships/hyperlink" Target="http://omoikiri.by/" TargetMode="External"/><Relationship Id="rId5" Type="http://schemas.openxmlformats.org/officeDocument/2006/relationships/hyperlink" Target="#&#1057;&#1086;&#1076;&#1077;&#1088;&#1078;&#1072;&#1085;&#1080;&#1077;!A1"/><Relationship Id="rId10" Type="http://schemas.openxmlformats.org/officeDocument/2006/relationships/image" Target="../media/image802.jpg"/><Relationship Id="rId4" Type="http://schemas.openxmlformats.org/officeDocument/2006/relationships/image" Target="../media/image653.jpg"/><Relationship Id="rId9" Type="http://schemas.openxmlformats.org/officeDocument/2006/relationships/image" Target="../media/image3.jpg"/></Relationships>
</file>

<file path=xl/drawings/_rels/drawing24.xml.rels><?xml version="1.0" encoding="UTF-8" standalone="yes"?>
<Relationships xmlns="http://schemas.openxmlformats.org/package/2006/relationships"><Relationship Id="rId3" Type="http://schemas.openxmlformats.org/officeDocument/2006/relationships/hyperlink" Target="http://omoikiri.by/" TargetMode="External"/><Relationship Id="rId2" Type="http://schemas.openxmlformats.org/officeDocument/2006/relationships/hyperlink" Target="#&#1057;&#1086;&#1076;&#1077;&#1088;&#1078;&#1072;&#1085;&#1080;&#1077;!A1"/><Relationship Id="rId1" Type="http://schemas.openxmlformats.org/officeDocument/2006/relationships/image" Target="../media/image476.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17" Type="http://schemas.openxmlformats.org/officeDocument/2006/relationships/image" Target="../media/image124.jpeg"/><Relationship Id="rId21" Type="http://schemas.openxmlformats.org/officeDocument/2006/relationships/image" Target="../media/image32.jpg"/><Relationship Id="rId42" Type="http://schemas.openxmlformats.org/officeDocument/2006/relationships/image" Target="../media/image53.jpg"/><Relationship Id="rId63" Type="http://schemas.openxmlformats.org/officeDocument/2006/relationships/image" Target="../media/image74.jpg"/><Relationship Id="rId84" Type="http://schemas.openxmlformats.org/officeDocument/2006/relationships/image" Target="../media/image91.jpg"/><Relationship Id="rId138" Type="http://schemas.openxmlformats.org/officeDocument/2006/relationships/image" Target="../media/image145.png"/><Relationship Id="rId159" Type="http://schemas.openxmlformats.org/officeDocument/2006/relationships/image" Target="../media/image166.jpg"/><Relationship Id="rId170" Type="http://schemas.openxmlformats.org/officeDocument/2006/relationships/image" Target="../media/image177.jpg"/><Relationship Id="rId191" Type="http://schemas.openxmlformats.org/officeDocument/2006/relationships/image" Target="../media/image198.jpg"/><Relationship Id="rId205" Type="http://schemas.openxmlformats.org/officeDocument/2006/relationships/image" Target="../media/image212.jpg"/><Relationship Id="rId107" Type="http://schemas.openxmlformats.org/officeDocument/2006/relationships/image" Target="../media/image114.jpeg"/><Relationship Id="rId11" Type="http://schemas.openxmlformats.org/officeDocument/2006/relationships/image" Target="../media/image22.jpg"/><Relationship Id="rId32" Type="http://schemas.openxmlformats.org/officeDocument/2006/relationships/image" Target="../media/image43.jpg"/><Relationship Id="rId53" Type="http://schemas.openxmlformats.org/officeDocument/2006/relationships/image" Target="../media/image64.jpg"/><Relationship Id="rId74" Type="http://schemas.openxmlformats.org/officeDocument/2006/relationships/image" Target="../media/image85.jpg"/><Relationship Id="rId128" Type="http://schemas.openxmlformats.org/officeDocument/2006/relationships/image" Target="../media/image135.png"/><Relationship Id="rId149" Type="http://schemas.openxmlformats.org/officeDocument/2006/relationships/image" Target="../media/image156.jpg"/><Relationship Id="rId5" Type="http://schemas.openxmlformats.org/officeDocument/2006/relationships/image" Target="../media/image16.jpg"/><Relationship Id="rId90" Type="http://schemas.openxmlformats.org/officeDocument/2006/relationships/image" Target="../media/image97.jpg"/><Relationship Id="rId95" Type="http://schemas.openxmlformats.org/officeDocument/2006/relationships/image" Target="../media/image102.jpg"/><Relationship Id="rId160" Type="http://schemas.openxmlformats.org/officeDocument/2006/relationships/image" Target="../media/image167.jpeg"/><Relationship Id="rId165" Type="http://schemas.openxmlformats.org/officeDocument/2006/relationships/image" Target="../media/image172.jpg"/><Relationship Id="rId181" Type="http://schemas.openxmlformats.org/officeDocument/2006/relationships/image" Target="../media/image188.jpg"/><Relationship Id="rId186" Type="http://schemas.openxmlformats.org/officeDocument/2006/relationships/image" Target="../media/image193.jpg"/><Relationship Id="rId216" Type="http://schemas.openxmlformats.org/officeDocument/2006/relationships/image" Target="../media/image223.jpg"/><Relationship Id="rId211" Type="http://schemas.openxmlformats.org/officeDocument/2006/relationships/image" Target="../media/image218.jpg"/><Relationship Id="rId22" Type="http://schemas.openxmlformats.org/officeDocument/2006/relationships/image" Target="../media/image33.jpg"/><Relationship Id="rId27" Type="http://schemas.openxmlformats.org/officeDocument/2006/relationships/image" Target="../media/image38.jpeg"/><Relationship Id="rId43" Type="http://schemas.openxmlformats.org/officeDocument/2006/relationships/image" Target="../media/image54.jpg"/><Relationship Id="rId48" Type="http://schemas.openxmlformats.org/officeDocument/2006/relationships/image" Target="../media/image59.jpg"/><Relationship Id="rId64" Type="http://schemas.openxmlformats.org/officeDocument/2006/relationships/image" Target="../media/image75.jpg"/><Relationship Id="rId69" Type="http://schemas.openxmlformats.org/officeDocument/2006/relationships/image" Target="../media/image80.jpg"/><Relationship Id="rId113" Type="http://schemas.openxmlformats.org/officeDocument/2006/relationships/image" Target="../media/image120.jpeg"/><Relationship Id="rId118" Type="http://schemas.openxmlformats.org/officeDocument/2006/relationships/image" Target="../media/image125.jpeg"/><Relationship Id="rId134" Type="http://schemas.openxmlformats.org/officeDocument/2006/relationships/image" Target="../media/image141.jpeg"/><Relationship Id="rId139" Type="http://schemas.openxmlformats.org/officeDocument/2006/relationships/image" Target="../media/image146.jpg"/><Relationship Id="rId80" Type="http://schemas.openxmlformats.org/officeDocument/2006/relationships/image" Target="../media/image3.jpg"/><Relationship Id="rId85" Type="http://schemas.openxmlformats.org/officeDocument/2006/relationships/image" Target="../media/image92.jpg"/><Relationship Id="rId150" Type="http://schemas.openxmlformats.org/officeDocument/2006/relationships/image" Target="../media/image157.jpg"/><Relationship Id="rId155" Type="http://schemas.openxmlformats.org/officeDocument/2006/relationships/image" Target="../media/image162.jpg"/><Relationship Id="rId171" Type="http://schemas.openxmlformats.org/officeDocument/2006/relationships/image" Target="../media/image178.jpg"/><Relationship Id="rId176" Type="http://schemas.openxmlformats.org/officeDocument/2006/relationships/image" Target="../media/image183.jpg"/><Relationship Id="rId192" Type="http://schemas.openxmlformats.org/officeDocument/2006/relationships/image" Target="../media/image199.jpg"/><Relationship Id="rId197" Type="http://schemas.openxmlformats.org/officeDocument/2006/relationships/image" Target="../media/image204.jpg"/><Relationship Id="rId206" Type="http://schemas.openxmlformats.org/officeDocument/2006/relationships/image" Target="../media/image213.jpg"/><Relationship Id="rId201" Type="http://schemas.openxmlformats.org/officeDocument/2006/relationships/image" Target="../media/image208.jpg"/><Relationship Id="rId222" Type="http://schemas.openxmlformats.org/officeDocument/2006/relationships/image" Target="../media/image229.jpg"/><Relationship Id="rId12" Type="http://schemas.openxmlformats.org/officeDocument/2006/relationships/image" Target="../media/image23.jpg"/><Relationship Id="rId17" Type="http://schemas.openxmlformats.org/officeDocument/2006/relationships/image" Target="../media/image28.jpg"/><Relationship Id="rId33" Type="http://schemas.openxmlformats.org/officeDocument/2006/relationships/image" Target="../media/image44.jpg"/><Relationship Id="rId38" Type="http://schemas.openxmlformats.org/officeDocument/2006/relationships/image" Target="../media/image49.jpg"/><Relationship Id="rId59" Type="http://schemas.openxmlformats.org/officeDocument/2006/relationships/image" Target="../media/image70.jpg"/><Relationship Id="rId103" Type="http://schemas.openxmlformats.org/officeDocument/2006/relationships/image" Target="../media/image110.jpg"/><Relationship Id="rId108" Type="http://schemas.openxmlformats.org/officeDocument/2006/relationships/image" Target="../media/image115.jpeg"/><Relationship Id="rId124" Type="http://schemas.openxmlformats.org/officeDocument/2006/relationships/image" Target="../media/image131.jpeg"/><Relationship Id="rId129" Type="http://schemas.openxmlformats.org/officeDocument/2006/relationships/image" Target="../media/image136.png"/><Relationship Id="rId54" Type="http://schemas.openxmlformats.org/officeDocument/2006/relationships/image" Target="../media/image65.jpg"/><Relationship Id="rId70" Type="http://schemas.openxmlformats.org/officeDocument/2006/relationships/image" Target="../media/image81.jpg"/><Relationship Id="rId75" Type="http://schemas.openxmlformats.org/officeDocument/2006/relationships/image" Target="../media/image86.jpg"/><Relationship Id="rId91" Type="http://schemas.openxmlformats.org/officeDocument/2006/relationships/image" Target="../media/image98.jpg"/><Relationship Id="rId96" Type="http://schemas.openxmlformats.org/officeDocument/2006/relationships/image" Target="../media/image103.jpg"/><Relationship Id="rId140" Type="http://schemas.openxmlformats.org/officeDocument/2006/relationships/image" Target="../media/image147.jpg"/><Relationship Id="rId145" Type="http://schemas.openxmlformats.org/officeDocument/2006/relationships/image" Target="../media/image152.jpg"/><Relationship Id="rId161" Type="http://schemas.openxmlformats.org/officeDocument/2006/relationships/image" Target="../media/image168.jpeg"/><Relationship Id="rId166" Type="http://schemas.openxmlformats.org/officeDocument/2006/relationships/image" Target="../media/image173.jpg"/><Relationship Id="rId182" Type="http://schemas.openxmlformats.org/officeDocument/2006/relationships/image" Target="../media/image189.jpg"/><Relationship Id="rId187" Type="http://schemas.openxmlformats.org/officeDocument/2006/relationships/image" Target="../media/image194.jpg"/><Relationship Id="rId217" Type="http://schemas.openxmlformats.org/officeDocument/2006/relationships/image" Target="../media/image224.jpg"/><Relationship Id="rId1" Type="http://schemas.openxmlformats.org/officeDocument/2006/relationships/hyperlink" Target="#&#1057;&#1086;&#1076;&#1077;&#1088;&#1078;&#1072;&#1085;&#1080;&#1077;!A1"/><Relationship Id="rId6" Type="http://schemas.openxmlformats.org/officeDocument/2006/relationships/image" Target="../media/image17.jpg"/><Relationship Id="rId212" Type="http://schemas.openxmlformats.org/officeDocument/2006/relationships/image" Target="../media/image219.jpg"/><Relationship Id="rId23" Type="http://schemas.openxmlformats.org/officeDocument/2006/relationships/image" Target="../media/image34.jpg"/><Relationship Id="rId28" Type="http://schemas.openxmlformats.org/officeDocument/2006/relationships/image" Target="../media/image39.jpg"/><Relationship Id="rId49" Type="http://schemas.openxmlformats.org/officeDocument/2006/relationships/image" Target="../media/image60.jpg"/><Relationship Id="rId114" Type="http://schemas.openxmlformats.org/officeDocument/2006/relationships/image" Target="../media/image121.jpeg"/><Relationship Id="rId119" Type="http://schemas.openxmlformats.org/officeDocument/2006/relationships/image" Target="../media/image126.jpeg"/><Relationship Id="rId44" Type="http://schemas.openxmlformats.org/officeDocument/2006/relationships/image" Target="../media/image55.jpg"/><Relationship Id="rId60" Type="http://schemas.openxmlformats.org/officeDocument/2006/relationships/image" Target="../media/image71.jpg"/><Relationship Id="rId65" Type="http://schemas.openxmlformats.org/officeDocument/2006/relationships/image" Target="../media/image76.jpg"/><Relationship Id="rId81" Type="http://schemas.openxmlformats.org/officeDocument/2006/relationships/image" Target="../media/image88.jpg"/><Relationship Id="rId86" Type="http://schemas.openxmlformats.org/officeDocument/2006/relationships/image" Target="../media/image93.jpg"/><Relationship Id="rId130" Type="http://schemas.openxmlformats.org/officeDocument/2006/relationships/image" Target="../media/image137.jpeg"/><Relationship Id="rId135" Type="http://schemas.openxmlformats.org/officeDocument/2006/relationships/image" Target="../media/image142.jpg"/><Relationship Id="rId151" Type="http://schemas.openxmlformats.org/officeDocument/2006/relationships/image" Target="../media/image158.jpg"/><Relationship Id="rId156" Type="http://schemas.openxmlformats.org/officeDocument/2006/relationships/image" Target="../media/image163.jpg"/><Relationship Id="rId177" Type="http://schemas.openxmlformats.org/officeDocument/2006/relationships/image" Target="../media/image184.jpg"/><Relationship Id="rId198" Type="http://schemas.openxmlformats.org/officeDocument/2006/relationships/image" Target="../media/image205.jpg"/><Relationship Id="rId172" Type="http://schemas.openxmlformats.org/officeDocument/2006/relationships/image" Target="../media/image179.jpg"/><Relationship Id="rId193" Type="http://schemas.openxmlformats.org/officeDocument/2006/relationships/image" Target="../media/image200.jpg"/><Relationship Id="rId202" Type="http://schemas.openxmlformats.org/officeDocument/2006/relationships/image" Target="../media/image209.jpg"/><Relationship Id="rId207" Type="http://schemas.openxmlformats.org/officeDocument/2006/relationships/image" Target="../media/image214.jpg"/><Relationship Id="rId13" Type="http://schemas.openxmlformats.org/officeDocument/2006/relationships/image" Target="../media/image24.jpg"/><Relationship Id="rId18" Type="http://schemas.openxmlformats.org/officeDocument/2006/relationships/image" Target="../media/image29.jpg"/><Relationship Id="rId39" Type="http://schemas.openxmlformats.org/officeDocument/2006/relationships/image" Target="../media/image50.jpg"/><Relationship Id="rId109" Type="http://schemas.openxmlformats.org/officeDocument/2006/relationships/image" Target="../media/image116.jpeg"/><Relationship Id="rId34" Type="http://schemas.openxmlformats.org/officeDocument/2006/relationships/image" Target="../media/image45.jpg"/><Relationship Id="rId50" Type="http://schemas.openxmlformats.org/officeDocument/2006/relationships/image" Target="../media/image61.jpg"/><Relationship Id="rId55" Type="http://schemas.openxmlformats.org/officeDocument/2006/relationships/image" Target="../media/image66.jpg"/><Relationship Id="rId76" Type="http://schemas.openxmlformats.org/officeDocument/2006/relationships/image" Target="../media/image87.jpg"/><Relationship Id="rId97" Type="http://schemas.openxmlformats.org/officeDocument/2006/relationships/image" Target="../media/image104.jpg"/><Relationship Id="rId104" Type="http://schemas.openxmlformats.org/officeDocument/2006/relationships/image" Target="../media/image111.jpg"/><Relationship Id="rId120" Type="http://schemas.openxmlformats.org/officeDocument/2006/relationships/image" Target="../media/image127.jpeg"/><Relationship Id="rId125" Type="http://schemas.openxmlformats.org/officeDocument/2006/relationships/image" Target="../media/image132.jpeg"/><Relationship Id="rId141" Type="http://schemas.openxmlformats.org/officeDocument/2006/relationships/image" Target="../media/image148.jpg"/><Relationship Id="rId146" Type="http://schemas.openxmlformats.org/officeDocument/2006/relationships/image" Target="../media/image153.jpg"/><Relationship Id="rId167" Type="http://schemas.openxmlformats.org/officeDocument/2006/relationships/image" Target="../media/image174.jpg"/><Relationship Id="rId188" Type="http://schemas.openxmlformats.org/officeDocument/2006/relationships/image" Target="../media/image195.jpg"/><Relationship Id="rId7" Type="http://schemas.openxmlformats.org/officeDocument/2006/relationships/image" Target="../media/image18.jpg"/><Relationship Id="rId71" Type="http://schemas.openxmlformats.org/officeDocument/2006/relationships/image" Target="../media/image82.jpg"/><Relationship Id="rId92" Type="http://schemas.openxmlformats.org/officeDocument/2006/relationships/image" Target="../media/image99.jpg"/><Relationship Id="rId162" Type="http://schemas.openxmlformats.org/officeDocument/2006/relationships/image" Target="../media/image169.jpg"/><Relationship Id="rId183" Type="http://schemas.openxmlformats.org/officeDocument/2006/relationships/image" Target="../media/image190.jpg"/><Relationship Id="rId213" Type="http://schemas.openxmlformats.org/officeDocument/2006/relationships/image" Target="../media/image220.jpg"/><Relationship Id="rId218" Type="http://schemas.openxmlformats.org/officeDocument/2006/relationships/image" Target="../media/image225.jpg"/><Relationship Id="rId2" Type="http://schemas.openxmlformats.org/officeDocument/2006/relationships/image" Target="../media/image13.jpeg"/><Relationship Id="rId29" Type="http://schemas.openxmlformats.org/officeDocument/2006/relationships/image" Target="../media/image40.jpg"/><Relationship Id="rId24" Type="http://schemas.openxmlformats.org/officeDocument/2006/relationships/image" Target="../media/image35.jpg"/><Relationship Id="rId40" Type="http://schemas.openxmlformats.org/officeDocument/2006/relationships/image" Target="../media/image51.jpg"/><Relationship Id="rId45" Type="http://schemas.openxmlformats.org/officeDocument/2006/relationships/image" Target="../media/image56.jpg"/><Relationship Id="rId66" Type="http://schemas.openxmlformats.org/officeDocument/2006/relationships/image" Target="../media/image77.jpg"/><Relationship Id="rId87" Type="http://schemas.openxmlformats.org/officeDocument/2006/relationships/image" Target="../media/image94.jpg"/><Relationship Id="rId110" Type="http://schemas.openxmlformats.org/officeDocument/2006/relationships/image" Target="../media/image117.jpeg"/><Relationship Id="rId115" Type="http://schemas.openxmlformats.org/officeDocument/2006/relationships/image" Target="../media/image122.jpeg"/><Relationship Id="rId131" Type="http://schemas.openxmlformats.org/officeDocument/2006/relationships/image" Target="../media/image138.jpeg"/><Relationship Id="rId136" Type="http://schemas.openxmlformats.org/officeDocument/2006/relationships/image" Target="../media/image143.jpg"/><Relationship Id="rId157" Type="http://schemas.openxmlformats.org/officeDocument/2006/relationships/image" Target="../media/image164.jpg"/><Relationship Id="rId178" Type="http://schemas.openxmlformats.org/officeDocument/2006/relationships/image" Target="../media/image185.jpg"/><Relationship Id="rId61" Type="http://schemas.openxmlformats.org/officeDocument/2006/relationships/image" Target="../media/image72.jpg"/><Relationship Id="rId82" Type="http://schemas.openxmlformats.org/officeDocument/2006/relationships/image" Target="../media/image89.jpg"/><Relationship Id="rId152" Type="http://schemas.openxmlformats.org/officeDocument/2006/relationships/image" Target="../media/image159.jpg"/><Relationship Id="rId173" Type="http://schemas.openxmlformats.org/officeDocument/2006/relationships/image" Target="../media/image180.jpg"/><Relationship Id="rId194" Type="http://schemas.openxmlformats.org/officeDocument/2006/relationships/image" Target="../media/image201.jpg"/><Relationship Id="rId199" Type="http://schemas.openxmlformats.org/officeDocument/2006/relationships/image" Target="../media/image206.jpg"/><Relationship Id="rId203" Type="http://schemas.openxmlformats.org/officeDocument/2006/relationships/image" Target="../media/image210.jpg"/><Relationship Id="rId208" Type="http://schemas.openxmlformats.org/officeDocument/2006/relationships/image" Target="../media/image215.jpg"/><Relationship Id="rId19" Type="http://schemas.openxmlformats.org/officeDocument/2006/relationships/image" Target="../media/image30.jpg"/><Relationship Id="rId14" Type="http://schemas.openxmlformats.org/officeDocument/2006/relationships/image" Target="../media/image25.jpg"/><Relationship Id="rId30" Type="http://schemas.openxmlformats.org/officeDocument/2006/relationships/image" Target="../media/image41.jpg"/><Relationship Id="rId35" Type="http://schemas.openxmlformats.org/officeDocument/2006/relationships/image" Target="../media/image46.jpg"/><Relationship Id="rId56" Type="http://schemas.openxmlformats.org/officeDocument/2006/relationships/image" Target="../media/image67.jpg"/><Relationship Id="rId77" Type="http://schemas.openxmlformats.org/officeDocument/2006/relationships/hyperlink" Target="http://omoikiri.by/" TargetMode="External"/><Relationship Id="rId100" Type="http://schemas.openxmlformats.org/officeDocument/2006/relationships/image" Target="../media/image107.jpg"/><Relationship Id="rId105" Type="http://schemas.openxmlformats.org/officeDocument/2006/relationships/image" Target="../media/image112.jpg"/><Relationship Id="rId126" Type="http://schemas.openxmlformats.org/officeDocument/2006/relationships/image" Target="../media/image133.png"/><Relationship Id="rId147" Type="http://schemas.openxmlformats.org/officeDocument/2006/relationships/image" Target="../media/image154.jpg"/><Relationship Id="rId168" Type="http://schemas.openxmlformats.org/officeDocument/2006/relationships/image" Target="../media/image175.jpg"/><Relationship Id="rId8" Type="http://schemas.openxmlformats.org/officeDocument/2006/relationships/image" Target="../media/image19.jpg"/><Relationship Id="rId51" Type="http://schemas.openxmlformats.org/officeDocument/2006/relationships/image" Target="../media/image62.jpg"/><Relationship Id="rId72" Type="http://schemas.openxmlformats.org/officeDocument/2006/relationships/image" Target="../media/image83.jpg"/><Relationship Id="rId93" Type="http://schemas.openxmlformats.org/officeDocument/2006/relationships/image" Target="../media/image100.jpg"/><Relationship Id="rId98" Type="http://schemas.openxmlformats.org/officeDocument/2006/relationships/image" Target="../media/image105.jpg"/><Relationship Id="rId121" Type="http://schemas.openxmlformats.org/officeDocument/2006/relationships/image" Target="../media/image128.jpeg"/><Relationship Id="rId142" Type="http://schemas.openxmlformats.org/officeDocument/2006/relationships/image" Target="../media/image149.jpg"/><Relationship Id="rId163" Type="http://schemas.openxmlformats.org/officeDocument/2006/relationships/image" Target="../media/image170.jpeg"/><Relationship Id="rId184" Type="http://schemas.openxmlformats.org/officeDocument/2006/relationships/image" Target="../media/image191.jpg"/><Relationship Id="rId189" Type="http://schemas.openxmlformats.org/officeDocument/2006/relationships/image" Target="../media/image196.jpg"/><Relationship Id="rId219" Type="http://schemas.openxmlformats.org/officeDocument/2006/relationships/image" Target="../media/image226.jpg"/><Relationship Id="rId3" Type="http://schemas.openxmlformats.org/officeDocument/2006/relationships/image" Target="../media/image14.jpeg"/><Relationship Id="rId214" Type="http://schemas.openxmlformats.org/officeDocument/2006/relationships/image" Target="../media/image221.jpg"/><Relationship Id="rId25" Type="http://schemas.openxmlformats.org/officeDocument/2006/relationships/image" Target="../media/image36.jpg"/><Relationship Id="rId46" Type="http://schemas.openxmlformats.org/officeDocument/2006/relationships/image" Target="../media/image57.jpg"/><Relationship Id="rId67" Type="http://schemas.openxmlformats.org/officeDocument/2006/relationships/image" Target="../media/image78.jpg"/><Relationship Id="rId116" Type="http://schemas.openxmlformats.org/officeDocument/2006/relationships/image" Target="../media/image123.jpeg"/><Relationship Id="rId137" Type="http://schemas.openxmlformats.org/officeDocument/2006/relationships/image" Target="../media/image144.png"/><Relationship Id="rId158" Type="http://schemas.openxmlformats.org/officeDocument/2006/relationships/image" Target="../media/image165.jpg"/><Relationship Id="rId20" Type="http://schemas.openxmlformats.org/officeDocument/2006/relationships/image" Target="../media/image31.jpg"/><Relationship Id="rId41" Type="http://schemas.openxmlformats.org/officeDocument/2006/relationships/image" Target="../media/image52.jpg"/><Relationship Id="rId62" Type="http://schemas.openxmlformats.org/officeDocument/2006/relationships/image" Target="../media/image73.jpg"/><Relationship Id="rId83" Type="http://schemas.openxmlformats.org/officeDocument/2006/relationships/image" Target="../media/image90.jpg"/><Relationship Id="rId88" Type="http://schemas.openxmlformats.org/officeDocument/2006/relationships/image" Target="../media/image95.jpg"/><Relationship Id="rId111" Type="http://schemas.openxmlformats.org/officeDocument/2006/relationships/image" Target="../media/image118.jpeg"/><Relationship Id="rId132" Type="http://schemas.openxmlformats.org/officeDocument/2006/relationships/image" Target="../media/image139.jpeg"/><Relationship Id="rId153" Type="http://schemas.openxmlformats.org/officeDocument/2006/relationships/image" Target="../media/image160.jpg"/><Relationship Id="rId174" Type="http://schemas.openxmlformats.org/officeDocument/2006/relationships/image" Target="../media/image181.jpg"/><Relationship Id="rId179" Type="http://schemas.openxmlformats.org/officeDocument/2006/relationships/image" Target="../media/image186.jpg"/><Relationship Id="rId195" Type="http://schemas.openxmlformats.org/officeDocument/2006/relationships/image" Target="../media/image202.jpg"/><Relationship Id="rId209" Type="http://schemas.openxmlformats.org/officeDocument/2006/relationships/image" Target="../media/image216.jpg"/><Relationship Id="rId190" Type="http://schemas.openxmlformats.org/officeDocument/2006/relationships/image" Target="../media/image197.jpg"/><Relationship Id="rId204" Type="http://schemas.openxmlformats.org/officeDocument/2006/relationships/image" Target="../media/image211.jpg"/><Relationship Id="rId220" Type="http://schemas.openxmlformats.org/officeDocument/2006/relationships/image" Target="../media/image227.jpg"/><Relationship Id="rId15" Type="http://schemas.openxmlformats.org/officeDocument/2006/relationships/image" Target="../media/image26.jpg"/><Relationship Id="rId36" Type="http://schemas.openxmlformats.org/officeDocument/2006/relationships/image" Target="../media/image47.jpg"/><Relationship Id="rId57" Type="http://schemas.openxmlformats.org/officeDocument/2006/relationships/image" Target="../media/image68.jpg"/><Relationship Id="rId106" Type="http://schemas.openxmlformats.org/officeDocument/2006/relationships/image" Target="../media/image113.jpeg"/><Relationship Id="rId127" Type="http://schemas.openxmlformats.org/officeDocument/2006/relationships/image" Target="../media/image134.png"/><Relationship Id="rId10" Type="http://schemas.openxmlformats.org/officeDocument/2006/relationships/image" Target="../media/image21.jpg"/><Relationship Id="rId31" Type="http://schemas.openxmlformats.org/officeDocument/2006/relationships/image" Target="../media/image42.jpg"/><Relationship Id="rId52" Type="http://schemas.openxmlformats.org/officeDocument/2006/relationships/image" Target="../media/image63.jpg"/><Relationship Id="rId73" Type="http://schemas.openxmlformats.org/officeDocument/2006/relationships/image" Target="../media/image84.jpg"/><Relationship Id="rId78" Type="http://schemas.openxmlformats.org/officeDocument/2006/relationships/image" Target="../media/image2.jpg"/><Relationship Id="rId94" Type="http://schemas.openxmlformats.org/officeDocument/2006/relationships/image" Target="../media/image101.jpg"/><Relationship Id="rId99" Type="http://schemas.openxmlformats.org/officeDocument/2006/relationships/image" Target="../media/image106.jpg"/><Relationship Id="rId101" Type="http://schemas.openxmlformats.org/officeDocument/2006/relationships/image" Target="../media/image108.jpg"/><Relationship Id="rId122" Type="http://schemas.openxmlformats.org/officeDocument/2006/relationships/image" Target="../media/image129.jpeg"/><Relationship Id="rId143" Type="http://schemas.openxmlformats.org/officeDocument/2006/relationships/image" Target="../media/image150.jpg"/><Relationship Id="rId148" Type="http://schemas.openxmlformats.org/officeDocument/2006/relationships/image" Target="../media/image155.jpg"/><Relationship Id="rId164" Type="http://schemas.openxmlformats.org/officeDocument/2006/relationships/image" Target="../media/image171.jpg"/><Relationship Id="rId169" Type="http://schemas.openxmlformats.org/officeDocument/2006/relationships/image" Target="../media/image176.jpg"/><Relationship Id="rId185" Type="http://schemas.openxmlformats.org/officeDocument/2006/relationships/image" Target="../media/image192.jpg"/><Relationship Id="rId4" Type="http://schemas.openxmlformats.org/officeDocument/2006/relationships/image" Target="../media/image15.jpg"/><Relationship Id="rId9" Type="http://schemas.openxmlformats.org/officeDocument/2006/relationships/image" Target="../media/image20.jpg"/><Relationship Id="rId180" Type="http://schemas.openxmlformats.org/officeDocument/2006/relationships/image" Target="../media/image187.jpg"/><Relationship Id="rId210" Type="http://schemas.openxmlformats.org/officeDocument/2006/relationships/image" Target="../media/image217.jpg"/><Relationship Id="rId215" Type="http://schemas.openxmlformats.org/officeDocument/2006/relationships/image" Target="../media/image222.jpg"/><Relationship Id="rId26" Type="http://schemas.openxmlformats.org/officeDocument/2006/relationships/image" Target="../media/image37.jpg"/><Relationship Id="rId47" Type="http://schemas.openxmlformats.org/officeDocument/2006/relationships/image" Target="../media/image58.jpg"/><Relationship Id="rId68" Type="http://schemas.openxmlformats.org/officeDocument/2006/relationships/image" Target="../media/image79.jpg"/><Relationship Id="rId89" Type="http://schemas.openxmlformats.org/officeDocument/2006/relationships/image" Target="../media/image96.jpg"/><Relationship Id="rId112" Type="http://schemas.openxmlformats.org/officeDocument/2006/relationships/image" Target="../media/image119.jpeg"/><Relationship Id="rId133" Type="http://schemas.openxmlformats.org/officeDocument/2006/relationships/image" Target="../media/image140.jpeg"/><Relationship Id="rId154" Type="http://schemas.openxmlformats.org/officeDocument/2006/relationships/image" Target="../media/image161.jpg"/><Relationship Id="rId175" Type="http://schemas.openxmlformats.org/officeDocument/2006/relationships/image" Target="../media/image182.jpg"/><Relationship Id="rId196" Type="http://schemas.openxmlformats.org/officeDocument/2006/relationships/image" Target="../media/image203.jpg"/><Relationship Id="rId200" Type="http://schemas.openxmlformats.org/officeDocument/2006/relationships/image" Target="../media/image207.jpg"/><Relationship Id="rId16" Type="http://schemas.openxmlformats.org/officeDocument/2006/relationships/image" Target="../media/image27.jpg"/><Relationship Id="rId221" Type="http://schemas.openxmlformats.org/officeDocument/2006/relationships/image" Target="../media/image228.jpg"/><Relationship Id="rId37" Type="http://schemas.openxmlformats.org/officeDocument/2006/relationships/image" Target="../media/image48.jpg"/><Relationship Id="rId58" Type="http://schemas.openxmlformats.org/officeDocument/2006/relationships/image" Target="../media/image69.jpg"/><Relationship Id="rId79" Type="http://schemas.openxmlformats.org/officeDocument/2006/relationships/hyperlink" Target="https://www.youtube.com/c/OMOIKIRI_RUSSIA/" TargetMode="External"/><Relationship Id="rId102" Type="http://schemas.openxmlformats.org/officeDocument/2006/relationships/image" Target="../media/image109.jpg"/><Relationship Id="rId123" Type="http://schemas.openxmlformats.org/officeDocument/2006/relationships/image" Target="../media/image130.jpeg"/><Relationship Id="rId144" Type="http://schemas.openxmlformats.org/officeDocument/2006/relationships/image" Target="../media/image151.jpg"/></Relationships>
</file>

<file path=xl/drawings/_rels/drawing4.xml.rels><?xml version="1.0" encoding="UTF-8" standalone="yes"?>
<Relationships xmlns="http://schemas.openxmlformats.org/package/2006/relationships"><Relationship Id="rId8" Type="http://schemas.openxmlformats.org/officeDocument/2006/relationships/image" Target="../media/image232.jpg"/><Relationship Id="rId13" Type="http://schemas.openxmlformats.org/officeDocument/2006/relationships/image" Target="../media/image237.jpg"/><Relationship Id="rId18" Type="http://schemas.openxmlformats.org/officeDocument/2006/relationships/image" Target="../media/image242.jpg"/><Relationship Id="rId26" Type="http://schemas.openxmlformats.org/officeDocument/2006/relationships/image" Target="../media/image250.jpg"/><Relationship Id="rId3" Type="http://schemas.openxmlformats.org/officeDocument/2006/relationships/image" Target="../media/image2.jpg"/><Relationship Id="rId21" Type="http://schemas.openxmlformats.org/officeDocument/2006/relationships/image" Target="../media/image245.jpg"/><Relationship Id="rId7" Type="http://schemas.openxmlformats.org/officeDocument/2006/relationships/image" Target="../media/image231.jpg"/><Relationship Id="rId12" Type="http://schemas.openxmlformats.org/officeDocument/2006/relationships/image" Target="../media/image236.jpg"/><Relationship Id="rId17" Type="http://schemas.openxmlformats.org/officeDocument/2006/relationships/image" Target="../media/image241.jpg"/><Relationship Id="rId25" Type="http://schemas.openxmlformats.org/officeDocument/2006/relationships/image" Target="../media/image249.jpg"/><Relationship Id="rId2" Type="http://schemas.openxmlformats.org/officeDocument/2006/relationships/hyperlink" Target="http://omoikiri.by/" TargetMode="External"/><Relationship Id="rId16" Type="http://schemas.openxmlformats.org/officeDocument/2006/relationships/image" Target="../media/image240.jpg"/><Relationship Id="rId20" Type="http://schemas.openxmlformats.org/officeDocument/2006/relationships/image" Target="../media/image244.jpg"/><Relationship Id="rId1" Type="http://schemas.openxmlformats.org/officeDocument/2006/relationships/hyperlink" Target="#&#1057;&#1086;&#1076;&#1077;&#1088;&#1078;&#1072;&#1085;&#1080;&#1077;!A1"/><Relationship Id="rId6" Type="http://schemas.openxmlformats.org/officeDocument/2006/relationships/image" Target="../media/image230.jpg"/><Relationship Id="rId11" Type="http://schemas.openxmlformats.org/officeDocument/2006/relationships/image" Target="../media/image235.jpg"/><Relationship Id="rId24" Type="http://schemas.openxmlformats.org/officeDocument/2006/relationships/image" Target="../media/image248.jpg"/><Relationship Id="rId5" Type="http://schemas.openxmlformats.org/officeDocument/2006/relationships/image" Target="../media/image3.jpg"/><Relationship Id="rId15" Type="http://schemas.openxmlformats.org/officeDocument/2006/relationships/image" Target="../media/image239.jpg"/><Relationship Id="rId23" Type="http://schemas.openxmlformats.org/officeDocument/2006/relationships/image" Target="../media/image247.jpg"/><Relationship Id="rId10" Type="http://schemas.openxmlformats.org/officeDocument/2006/relationships/image" Target="../media/image234.jpg"/><Relationship Id="rId19" Type="http://schemas.openxmlformats.org/officeDocument/2006/relationships/image" Target="../media/image243.jpg"/><Relationship Id="rId4" Type="http://schemas.openxmlformats.org/officeDocument/2006/relationships/hyperlink" Target="https://www.youtube.com/c/OMOIKIRI_RUSSIA/" TargetMode="External"/><Relationship Id="rId9" Type="http://schemas.openxmlformats.org/officeDocument/2006/relationships/image" Target="../media/image233.jpg"/><Relationship Id="rId14" Type="http://schemas.openxmlformats.org/officeDocument/2006/relationships/image" Target="../media/image238.jpg"/><Relationship Id="rId22" Type="http://schemas.openxmlformats.org/officeDocument/2006/relationships/image" Target="../media/image246.jp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252.jpg"/><Relationship Id="rId2" Type="http://schemas.openxmlformats.org/officeDocument/2006/relationships/hyperlink" Target="http://omoikiri.by/" TargetMode="External"/><Relationship Id="rId1" Type="http://schemas.openxmlformats.org/officeDocument/2006/relationships/hyperlink" Target="#&#1057;&#1086;&#1076;&#1077;&#1088;&#1078;&#1072;&#1085;&#1080;&#1077;!A1"/><Relationship Id="rId6" Type="http://schemas.openxmlformats.org/officeDocument/2006/relationships/image" Target="../media/image251.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255.jpg"/><Relationship Id="rId13" Type="http://schemas.openxmlformats.org/officeDocument/2006/relationships/image" Target="../media/image260.jpeg"/><Relationship Id="rId3" Type="http://schemas.openxmlformats.org/officeDocument/2006/relationships/image" Target="../media/image2.jpg"/><Relationship Id="rId7" Type="http://schemas.openxmlformats.org/officeDocument/2006/relationships/image" Target="../media/image254.jpg"/><Relationship Id="rId12" Type="http://schemas.openxmlformats.org/officeDocument/2006/relationships/image" Target="../media/image259.jpeg"/><Relationship Id="rId2" Type="http://schemas.openxmlformats.org/officeDocument/2006/relationships/hyperlink" Target="http://omoikiri.by/" TargetMode="External"/><Relationship Id="rId1" Type="http://schemas.openxmlformats.org/officeDocument/2006/relationships/hyperlink" Target="#&#1057;&#1086;&#1076;&#1077;&#1088;&#1078;&#1072;&#1085;&#1080;&#1077;!A1"/><Relationship Id="rId6" Type="http://schemas.openxmlformats.org/officeDocument/2006/relationships/image" Target="../media/image253.jpg"/><Relationship Id="rId11" Type="http://schemas.openxmlformats.org/officeDocument/2006/relationships/image" Target="../media/image258.jpeg"/><Relationship Id="rId5" Type="http://schemas.openxmlformats.org/officeDocument/2006/relationships/image" Target="../media/image3.jpg"/><Relationship Id="rId10" Type="http://schemas.openxmlformats.org/officeDocument/2006/relationships/image" Target="../media/image257.jpg"/><Relationship Id="rId4" Type="http://schemas.openxmlformats.org/officeDocument/2006/relationships/hyperlink" Target="https://www.youtube.com/c/OMOIKIRI_RUSSIA/" TargetMode="External"/><Relationship Id="rId9" Type="http://schemas.openxmlformats.org/officeDocument/2006/relationships/image" Target="../media/image256.jpg"/><Relationship Id="rId14" Type="http://schemas.openxmlformats.org/officeDocument/2006/relationships/image" Target="../media/image261.jpeg"/></Relationships>
</file>

<file path=xl/drawings/_rels/drawing7.xml.rels><?xml version="1.0" encoding="UTF-8" standalone="yes"?>
<Relationships xmlns="http://schemas.openxmlformats.org/package/2006/relationships"><Relationship Id="rId117" Type="http://schemas.openxmlformats.org/officeDocument/2006/relationships/image" Target="../media/image373.png"/><Relationship Id="rId21" Type="http://schemas.openxmlformats.org/officeDocument/2006/relationships/image" Target="../media/image282.jpg"/><Relationship Id="rId42" Type="http://schemas.openxmlformats.org/officeDocument/2006/relationships/image" Target="../media/image303.jpg"/><Relationship Id="rId47" Type="http://schemas.openxmlformats.org/officeDocument/2006/relationships/image" Target="../media/image308.jpg"/><Relationship Id="rId63" Type="http://schemas.openxmlformats.org/officeDocument/2006/relationships/image" Target="../media/image319.jpg"/><Relationship Id="rId68" Type="http://schemas.openxmlformats.org/officeDocument/2006/relationships/image" Target="../media/image324.jpg"/><Relationship Id="rId84" Type="http://schemas.openxmlformats.org/officeDocument/2006/relationships/image" Target="../media/image340.jpg"/><Relationship Id="rId89" Type="http://schemas.openxmlformats.org/officeDocument/2006/relationships/image" Target="../media/image345.png"/><Relationship Id="rId112" Type="http://schemas.openxmlformats.org/officeDocument/2006/relationships/image" Target="../media/image368.jpg"/><Relationship Id="rId133" Type="http://schemas.openxmlformats.org/officeDocument/2006/relationships/image" Target="../media/image389.jpg"/><Relationship Id="rId138" Type="http://schemas.openxmlformats.org/officeDocument/2006/relationships/image" Target="../media/image394.png"/><Relationship Id="rId154" Type="http://schemas.openxmlformats.org/officeDocument/2006/relationships/image" Target="../media/image410.jpg"/><Relationship Id="rId159" Type="http://schemas.openxmlformats.org/officeDocument/2006/relationships/image" Target="../media/image415.jpg"/><Relationship Id="rId175" Type="http://schemas.openxmlformats.org/officeDocument/2006/relationships/image" Target="../media/image431.jpg"/><Relationship Id="rId170" Type="http://schemas.openxmlformats.org/officeDocument/2006/relationships/image" Target="../media/image426.jpg"/><Relationship Id="rId191" Type="http://schemas.openxmlformats.org/officeDocument/2006/relationships/image" Target="../media/image447.jpg"/><Relationship Id="rId196" Type="http://schemas.openxmlformats.org/officeDocument/2006/relationships/image" Target="../media/image452.jpg"/><Relationship Id="rId16" Type="http://schemas.openxmlformats.org/officeDocument/2006/relationships/image" Target="../media/image277.jpg"/><Relationship Id="rId107" Type="http://schemas.openxmlformats.org/officeDocument/2006/relationships/image" Target="../media/image363.jpeg"/><Relationship Id="rId11" Type="http://schemas.openxmlformats.org/officeDocument/2006/relationships/image" Target="../media/image272.jpg"/><Relationship Id="rId32" Type="http://schemas.openxmlformats.org/officeDocument/2006/relationships/image" Target="../media/image293.jpg"/><Relationship Id="rId37" Type="http://schemas.openxmlformats.org/officeDocument/2006/relationships/image" Target="../media/image298.jpg"/><Relationship Id="rId53" Type="http://schemas.openxmlformats.org/officeDocument/2006/relationships/hyperlink" Target="https://www.youtube.com/c/OMOIKIRI_RUSSIA/" TargetMode="External"/><Relationship Id="rId58" Type="http://schemas.openxmlformats.org/officeDocument/2006/relationships/image" Target="../media/image314.jpg"/><Relationship Id="rId74" Type="http://schemas.openxmlformats.org/officeDocument/2006/relationships/image" Target="../media/image330.jpg"/><Relationship Id="rId79" Type="http://schemas.openxmlformats.org/officeDocument/2006/relationships/image" Target="../media/image335.jpg"/><Relationship Id="rId102" Type="http://schemas.openxmlformats.org/officeDocument/2006/relationships/image" Target="../media/image358.jpeg"/><Relationship Id="rId123" Type="http://schemas.openxmlformats.org/officeDocument/2006/relationships/image" Target="../media/image379.jpeg"/><Relationship Id="rId128" Type="http://schemas.openxmlformats.org/officeDocument/2006/relationships/image" Target="../media/image384.jpg"/><Relationship Id="rId144" Type="http://schemas.openxmlformats.org/officeDocument/2006/relationships/image" Target="../media/image400.png"/><Relationship Id="rId149" Type="http://schemas.openxmlformats.org/officeDocument/2006/relationships/image" Target="../media/image405.png"/><Relationship Id="rId5" Type="http://schemas.openxmlformats.org/officeDocument/2006/relationships/image" Target="../media/image266.jpg"/><Relationship Id="rId90" Type="http://schemas.openxmlformats.org/officeDocument/2006/relationships/image" Target="../media/image346.png"/><Relationship Id="rId95" Type="http://schemas.openxmlformats.org/officeDocument/2006/relationships/image" Target="../media/image351.jpg"/><Relationship Id="rId160" Type="http://schemas.openxmlformats.org/officeDocument/2006/relationships/image" Target="../media/image416.jpg"/><Relationship Id="rId165" Type="http://schemas.openxmlformats.org/officeDocument/2006/relationships/image" Target="../media/image421.jpg"/><Relationship Id="rId181" Type="http://schemas.openxmlformats.org/officeDocument/2006/relationships/image" Target="../media/image437.jpg"/><Relationship Id="rId186" Type="http://schemas.openxmlformats.org/officeDocument/2006/relationships/image" Target="../media/image442.jpg"/><Relationship Id="rId22" Type="http://schemas.openxmlformats.org/officeDocument/2006/relationships/image" Target="../media/image283.jpg"/><Relationship Id="rId27" Type="http://schemas.openxmlformats.org/officeDocument/2006/relationships/image" Target="../media/image288.jpg"/><Relationship Id="rId43" Type="http://schemas.openxmlformats.org/officeDocument/2006/relationships/image" Target="../media/image304.jpg"/><Relationship Id="rId48" Type="http://schemas.openxmlformats.org/officeDocument/2006/relationships/image" Target="../media/image309.jpg"/><Relationship Id="rId64" Type="http://schemas.openxmlformats.org/officeDocument/2006/relationships/image" Target="../media/image320.jpg"/><Relationship Id="rId69" Type="http://schemas.openxmlformats.org/officeDocument/2006/relationships/image" Target="../media/image325.jpeg"/><Relationship Id="rId113" Type="http://schemas.openxmlformats.org/officeDocument/2006/relationships/image" Target="../media/image369.jpg"/><Relationship Id="rId118" Type="http://schemas.openxmlformats.org/officeDocument/2006/relationships/image" Target="../media/image374.jpeg"/><Relationship Id="rId134" Type="http://schemas.openxmlformats.org/officeDocument/2006/relationships/image" Target="../media/image390.jpg"/><Relationship Id="rId139" Type="http://schemas.openxmlformats.org/officeDocument/2006/relationships/image" Target="../media/image395.png"/><Relationship Id="rId80" Type="http://schemas.openxmlformats.org/officeDocument/2006/relationships/image" Target="../media/image336.jpg"/><Relationship Id="rId85" Type="http://schemas.openxmlformats.org/officeDocument/2006/relationships/image" Target="../media/image341.jpg"/><Relationship Id="rId150" Type="http://schemas.openxmlformats.org/officeDocument/2006/relationships/image" Target="../media/image406.png"/><Relationship Id="rId155" Type="http://schemas.openxmlformats.org/officeDocument/2006/relationships/image" Target="../media/image411.jpg"/><Relationship Id="rId171" Type="http://schemas.openxmlformats.org/officeDocument/2006/relationships/image" Target="../media/image427.jpg"/><Relationship Id="rId176" Type="http://schemas.openxmlformats.org/officeDocument/2006/relationships/image" Target="../media/image432.jpg"/><Relationship Id="rId192" Type="http://schemas.openxmlformats.org/officeDocument/2006/relationships/image" Target="../media/image448.jpg"/><Relationship Id="rId197" Type="http://schemas.openxmlformats.org/officeDocument/2006/relationships/image" Target="../media/image453.jpg"/><Relationship Id="rId12" Type="http://schemas.openxmlformats.org/officeDocument/2006/relationships/image" Target="../media/image273.jpg"/><Relationship Id="rId17" Type="http://schemas.openxmlformats.org/officeDocument/2006/relationships/image" Target="../media/image278.jpg"/><Relationship Id="rId33" Type="http://schemas.openxmlformats.org/officeDocument/2006/relationships/image" Target="../media/image294.jpg"/><Relationship Id="rId38" Type="http://schemas.openxmlformats.org/officeDocument/2006/relationships/image" Target="../media/image299.jpg"/><Relationship Id="rId59" Type="http://schemas.openxmlformats.org/officeDocument/2006/relationships/image" Target="../media/image315.jpg"/><Relationship Id="rId103" Type="http://schemas.openxmlformats.org/officeDocument/2006/relationships/image" Target="../media/image359.jpeg"/><Relationship Id="rId108" Type="http://schemas.openxmlformats.org/officeDocument/2006/relationships/image" Target="../media/image364.jpeg"/><Relationship Id="rId124" Type="http://schemas.openxmlformats.org/officeDocument/2006/relationships/image" Target="../media/image380.jpeg"/><Relationship Id="rId129" Type="http://schemas.openxmlformats.org/officeDocument/2006/relationships/image" Target="../media/image385.jpg"/><Relationship Id="rId54" Type="http://schemas.openxmlformats.org/officeDocument/2006/relationships/image" Target="../media/image3.jpg"/><Relationship Id="rId70" Type="http://schemas.openxmlformats.org/officeDocument/2006/relationships/image" Target="../media/image326.jpeg"/><Relationship Id="rId75" Type="http://schemas.openxmlformats.org/officeDocument/2006/relationships/image" Target="../media/image331.jpg"/><Relationship Id="rId91" Type="http://schemas.openxmlformats.org/officeDocument/2006/relationships/image" Target="../media/image347.png"/><Relationship Id="rId96" Type="http://schemas.openxmlformats.org/officeDocument/2006/relationships/image" Target="../media/image352.jpg"/><Relationship Id="rId140" Type="http://schemas.openxmlformats.org/officeDocument/2006/relationships/image" Target="../media/image396.png"/><Relationship Id="rId145" Type="http://schemas.openxmlformats.org/officeDocument/2006/relationships/image" Target="../media/image401.png"/><Relationship Id="rId161" Type="http://schemas.openxmlformats.org/officeDocument/2006/relationships/image" Target="../media/image417.jpg"/><Relationship Id="rId166" Type="http://schemas.openxmlformats.org/officeDocument/2006/relationships/image" Target="../media/image422.jpg"/><Relationship Id="rId182" Type="http://schemas.openxmlformats.org/officeDocument/2006/relationships/image" Target="../media/image438.jpg"/><Relationship Id="rId187" Type="http://schemas.openxmlformats.org/officeDocument/2006/relationships/image" Target="../media/image443.jpg"/><Relationship Id="rId1" Type="http://schemas.openxmlformats.org/officeDocument/2006/relationships/image" Target="../media/image262.jpg"/><Relationship Id="rId6" Type="http://schemas.openxmlformats.org/officeDocument/2006/relationships/image" Target="../media/image267.jpg"/><Relationship Id="rId23" Type="http://schemas.openxmlformats.org/officeDocument/2006/relationships/image" Target="../media/image284.jpg"/><Relationship Id="rId28" Type="http://schemas.openxmlformats.org/officeDocument/2006/relationships/image" Target="../media/image289.jpg"/><Relationship Id="rId49" Type="http://schemas.openxmlformats.org/officeDocument/2006/relationships/image" Target="../media/image310.jpg"/><Relationship Id="rId114" Type="http://schemas.openxmlformats.org/officeDocument/2006/relationships/image" Target="../media/image370.jpg"/><Relationship Id="rId119" Type="http://schemas.openxmlformats.org/officeDocument/2006/relationships/image" Target="../media/image375.jpeg"/><Relationship Id="rId44" Type="http://schemas.openxmlformats.org/officeDocument/2006/relationships/image" Target="../media/image305.jpg"/><Relationship Id="rId60" Type="http://schemas.openxmlformats.org/officeDocument/2006/relationships/image" Target="../media/image316.jpg"/><Relationship Id="rId65" Type="http://schemas.openxmlformats.org/officeDocument/2006/relationships/image" Target="../media/image321.jpg"/><Relationship Id="rId81" Type="http://schemas.openxmlformats.org/officeDocument/2006/relationships/image" Target="../media/image337.jpg"/><Relationship Id="rId86" Type="http://schemas.openxmlformats.org/officeDocument/2006/relationships/image" Target="../media/image342.jpg"/><Relationship Id="rId130" Type="http://schemas.openxmlformats.org/officeDocument/2006/relationships/image" Target="../media/image386.jpg"/><Relationship Id="rId135" Type="http://schemas.openxmlformats.org/officeDocument/2006/relationships/image" Target="../media/image391.jpg"/><Relationship Id="rId151" Type="http://schemas.openxmlformats.org/officeDocument/2006/relationships/image" Target="../media/image407.png"/><Relationship Id="rId156" Type="http://schemas.openxmlformats.org/officeDocument/2006/relationships/image" Target="../media/image412.jpg"/><Relationship Id="rId177" Type="http://schemas.openxmlformats.org/officeDocument/2006/relationships/image" Target="../media/image433.jpg"/><Relationship Id="rId172" Type="http://schemas.openxmlformats.org/officeDocument/2006/relationships/image" Target="../media/image428.jpg"/><Relationship Id="rId193" Type="http://schemas.openxmlformats.org/officeDocument/2006/relationships/image" Target="../media/image449.jpg"/><Relationship Id="rId13" Type="http://schemas.openxmlformats.org/officeDocument/2006/relationships/image" Target="../media/image274.jpg"/><Relationship Id="rId18" Type="http://schemas.openxmlformats.org/officeDocument/2006/relationships/image" Target="../media/image279.jpg"/><Relationship Id="rId39" Type="http://schemas.openxmlformats.org/officeDocument/2006/relationships/image" Target="../media/image300.jpg"/><Relationship Id="rId109" Type="http://schemas.openxmlformats.org/officeDocument/2006/relationships/image" Target="../media/image365.jpeg"/><Relationship Id="rId34" Type="http://schemas.openxmlformats.org/officeDocument/2006/relationships/image" Target="../media/image295.jpg"/><Relationship Id="rId50" Type="http://schemas.openxmlformats.org/officeDocument/2006/relationships/hyperlink" Target="#&#1057;&#1086;&#1076;&#1077;&#1088;&#1078;&#1072;&#1085;&#1080;&#1077;!A1"/><Relationship Id="rId55" Type="http://schemas.openxmlformats.org/officeDocument/2006/relationships/image" Target="../media/image311.jpg"/><Relationship Id="rId76" Type="http://schemas.openxmlformats.org/officeDocument/2006/relationships/image" Target="../media/image332.jpg"/><Relationship Id="rId97" Type="http://schemas.openxmlformats.org/officeDocument/2006/relationships/image" Target="../media/image353.jpg"/><Relationship Id="rId104" Type="http://schemas.openxmlformats.org/officeDocument/2006/relationships/image" Target="../media/image360.jpeg"/><Relationship Id="rId120" Type="http://schemas.openxmlformats.org/officeDocument/2006/relationships/image" Target="../media/image376.jpeg"/><Relationship Id="rId125" Type="http://schemas.openxmlformats.org/officeDocument/2006/relationships/image" Target="../media/image381.jpg"/><Relationship Id="rId141" Type="http://schemas.openxmlformats.org/officeDocument/2006/relationships/image" Target="../media/image397.png"/><Relationship Id="rId146" Type="http://schemas.openxmlformats.org/officeDocument/2006/relationships/image" Target="../media/image402.png"/><Relationship Id="rId167" Type="http://schemas.openxmlformats.org/officeDocument/2006/relationships/image" Target="../media/image423.jpg"/><Relationship Id="rId188" Type="http://schemas.openxmlformats.org/officeDocument/2006/relationships/image" Target="../media/image444.jpg"/><Relationship Id="rId7" Type="http://schemas.openxmlformats.org/officeDocument/2006/relationships/image" Target="../media/image268.jpg"/><Relationship Id="rId71" Type="http://schemas.openxmlformats.org/officeDocument/2006/relationships/image" Target="../media/image327.jpeg"/><Relationship Id="rId92" Type="http://schemas.openxmlformats.org/officeDocument/2006/relationships/image" Target="../media/image348.PNG"/><Relationship Id="rId162" Type="http://schemas.openxmlformats.org/officeDocument/2006/relationships/image" Target="../media/image418.jpg"/><Relationship Id="rId183" Type="http://schemas.openxmlformats.org/officeDocument/2006/relationships/image" Target="../media/image439.jpg"/><Relationship Id="rId2" Type="http://schemas.openxmlformats.org/officeDocument/2006/relationships/image" Target="../media/image263.jpg"/><Relationship Id="rId29" Type="http://schemas.openxmlformats.org/officeDocument/2006/relationships/image" Target="../media/image290.jpg"/><Relationship Id="rId24" Type="http://schemas.openxmlformats.org/officeDocument/2006/relationships/image" Target="../media/image285.jpg"/><Relationship Id="rId40" Type="http://schemas.openxmlformats.org/officeDocument/2006/relationships/image" Target="../media/image301.jpg"/><Relationship Id="rId45" Type="http://schemas.openxmlformats.org/officeDocument/2006/relationships/image" Target="../media/image306.jpg"/><Relationship Id="rId66" Type="http://schemas.openxmlformats.org/officeDocument/2006/relationships/image" Target="../media/image322.jpg"/><Relationship Id="rId87" Type="http://schemas.openxmlformats.org/officeDocument/2006/relationships/image" Target="../media/image343.jpg"/><Relationship Id="rId110" Type="http://schemas.openxmlformats.org/officeDocument/2006/relationships/image" Target="../media/image366.jpeg"/><Relationship Id="rId115" Type="http://schemas.openxmlformats.org/officeDocument/2006/relationships/image" Target="../media/image371.jpg"/><Relationship Id="rId131" Type="http://schemas.openxmlformats.org/officeDocument/2006/relationships/image" Target="../media/image387.jpg"/><Relationship Id="rId136" Type="http://schemas.openxmlformats.org/officeDocument/2006/relationships/image" Target="../media/image392.jpg"/><Relationship Id="rId157" Type="http://schemas.openxmlformats.org/officeDocument/2006/relationships/image" Target="../media/image413.jpg"/><Relationship Id="rId178" Type="http://schemas.openxmlformats.org/officeDocument/2006/relationships/image" Target="../media/image434.jpg"/><Relationship Id="rId61" Type="http://schemas.openxmlformats.org/officeDocument/2006/relationships/image" Target="../media/image317.jpg"/><Relationship Id="rId82" Type="http://schemas.openxmlformats.org/officeDocument/2006/relationships/image" Target="../media/image338.png"/><Relationship Id="rId152" Type="http://schemas.openxmlformats.org/officeDocument/2006/relationships/image" Target="../media/image408.png"/><Relationship Id="rId173" Type="http://schemas.openxmlformats.org/officeDocument/2006/relationships/image" Target="../media/image429.jpg"/><Relationship Id="rId194" Type="http://schemas.openxmlformats.org/officeDocument/2006/relationships/image" Target="../media/image450.jpg"/><Relationship Id="rId19" Type="http://schemas.openxmlformats.org/officeDocument/2006/relationships/image" Target="../media/image280.jpg"/><Relationship Id="rId14" Type="http://schemas.openxmlformats.org/officeDocument/2006/relationships/image" Target="../media/image275.jpg"/><Relationship Id="rId30" Type="http://schemas.openxmlformats.org/officeDocument/2006/relationships/image" Target="../media/image291.jpg"/><Relationship Id="rId35" Type="http://schemas.openxmlformats.org/officeDocument/2006/relationships/image" Target="../media/image296.jpg"/><Relationship Id="rId56" Type="http://schemas.openxmlformats.org/officeDocument/2006/relationships/image" Target="../media/image312.jpg"/><Relationship Id="rId77" Type="http://schemas.openxmlformats.org/officeDocument/2006/relationships/image" Target="../media/image333.jpg"/><Relationship Id="rId100" Type="http://schemas.openxmlformats.org/officeDocument/2006/relationships/image" Target="../media/image356.jpeg"/><Relationship Id="rId105" Type="http://schemas.openxmlformats.org/officeDocument/2006/relationships/image" Target="../media/image361.jpeg"/><Relationship Id="rId126" Type="http://schemas.openxmlformats.org/officeDocument/2006/relationships/image" Target="../media/image382.jpg"/><Relationship Id="rId147" Type="http://schemas.openxmlformats.org/officeDocument/2006/relationships/image" Target="../media/image403.png"/><Relationship Id="rId168" Type="http://schemas.openxmlformats.org/officeDocument/2006/relationships/image" Target="../media/image424.jpg"/><Relationship Id="rId8" Type="http://schemas.openxmlformats.org/officeDocument/2006/relationships/image" Target="../media/image269.jpg"/><Relationship Id="rId51" Type="http://schemas.openxmlformats.org/officeDocument/2006/relationships/hyperlink" Target="http://omoikiri.by/" TargetMode="External"/><Relationship Id="rId72" Type="http://schemas.openxmlformats.org/officeDocument/2006/relationships/image" Target="../media/image328.jpg"/><Relationship Id="rId93" Type="http://schemas.openxmlformats.org/officeDocument/2006/relationships/image" Target="../media/image349.jpg"/><Relationship Id="rId98" Type="http://schemas.openxmlformats.org/officeDocument/2006/relationships/image" Target="../media/image354.jpeg"/><Relationship Id="rId121" Type="http://schemas.openxmlformats.org/officeDocument/2006/relationships/image" Target="../media/image377.jpeg"/><Relationship Id="rId142" Type="http://schemas.openxmlformats.org/officeDocument/2006/relationships/image" Target="../media/image398.png"/><Relationship Id="rId163" Type="http://schemas.openxmlformats.org/officeDocument/2006/relationships/image" Target="../media/image419.jpg"/><Relationship Id="rId184" Type="http://schemas.openxmlformats.org/officeDocument/2006/relationships/image" Target="../media/image440.jpg"/><Relationship Id="rId189" Type="http://schemas.openxmlformats.org/officeDocument/2006/relationships/image" Target="../media/image445.jpg"/><Relationship Id="rId3" Type="http://schemas.openxmlformats.org/officeDocument/2006/relationships/image" Target="../media/image264.jpg"/><Relationship Id="rId25" Type="http://schemas.openxmlformats.org/officeDocument/2006/relationships/image" Target="../media/image286.jpg"/><Relationship Id="rId46" Type="http://schemas.openxmlformats.org/officeDocument/2006/relationships/image" Target="../media/image307.jpg"/><Relationship Id="rId67" Type="http://schemas.openxmlformats.org/officeDocument/2006/relationships/image" Target="../media/image323.jpg"/><Relationship Id="rId116" Type="http://schemas.openxmlformats.org/officeDocument/2006/relationships/image" Target="../media/image372.jpg"/><Relationship Id="rId137" Type="http://schemas.openxmlformats.org/officeDocument/2006/relationships/image" Target="../media/image393.png"/><Relationship Id="rId158" Type="http://schemas.openxmlformats.org/officeDocument/2006/relationships/image" Target="../media/image414.jpg"/><Relationship Id="rId20" Type="http://schemas.openxmlformats.org/officeDocument/2006/relationships/image" Target="../media/image281.jpg"/><Relationship Id="rId41" Type="http://schemas.openxmlformats.org/officeDocument/2006/relationships/image" Target="../media/image302.jpg"/><Relationship Id="rId62" Type="http://schemas.openxmlformats.org/officeDocument/2006/relationships/image" Target="../media/image318.jpg"/><Relationship Id="rId83" Type="http://schemas.openxmlformats.org/officeDocument/2006/relationships/image" Target="../media/image339.jpg"/><Relationship Id="rId88" Type="http://schemas.openxmlformats.org/officeDocument/2006/relationships/image" Target="../media/image344.jpg"/><Relationship Id="rId111" Type="http://schemas.openxmlformats.org/officeDocument/2006/relationships/image" Target="../media/image367.jpg"/><Relationship Id="rId132" Type="http://schemas.openxmlformats.org/officeDocument/2006/relationships/image" Target="../media/image388.jpg"/><Relationship Id="rId153" Type="http://schemas.openxmlformats.org/officeDocument/2006/relationships/image" Target="../media/image409.png"/><Relationship Id="rId174" Type="http://schemas.openxmlformats.org/officeDocument/2006/relationships/image" Target="../media/image430.jpg"/><Relationship Id="rId179" Type="http://schemas.openxmlformats.org/officeDocument/2006/relationships/image" Target="../media/image435.jpg"/><Relationship Id="rId195" Type="http://schemas.openxmlformats.org/officeDocument/2006/relationships/image" Target="../media/image451.jpg"/><Relationship Id="rId190" Type="http://schemas.openxmlformats.org/officeDocument/2006/relationships/image" Target="../media/image446.jpg"/><Relationship Id="rId15" Type="http://schemas.openxmlformats.org/officeDocument/2006/relationships/image" Target="../media/image276.jpg"/><Relationship Id="rId36" Type="http://schemas.openxmlformats.org/officeDocument/2006/relationships/image" Target="../media/image297.jpg"/><Relationship Id="rId57" Type="http://schemas.openxmlformats.org/officeDocument/2006/relationships/image" Target="../media/image313.jpg"/><Relationship Id="rId106" Type="http://schemas.openxmlformats.org/officeDocument/2006/relationships/image" Target="../media/image362.jpeg"/><Relationship Id="rId127" Type="http://schemas.openxmlformats.org/officeDocument/2006/relationships/image" Target="../media/image383.jpg"/><Relationship Id="rId10" Type="http://schemas.openxmlformats.org/officeDocument/2006/relationships/image" Target="../media/image271.jpg"/><Relationship Id="rId31" Type="http://schemas.openxmlformats.org/officeDocument/2006/relationships/image" Target="../media/image292.jpg"/><Relationship Id="rId52" Type="http://schemas.openxmlformats.org/officeDocument/2006/relationships/image" Target="../media/image2.jpg"/><Relationship Id="rId73" Type="http://schemas.openxmlformats.org/officeDocument/2006/relationships/image" Target="../media/image329.jpg"/><Relationship Id="rId78" Type="http://schemas.openxmlformats.org/officeDocument/2006/relationships/image" Target="../media/image334.jpg"/><Relationship Id="rId94" Type="http://schemas.openxmlformats.org/officeDocument/2006/relationships/image" Target="../media/image350.jpg"/><Relationship Id="rId99" Type="http://schemas.openxmlformats.org/officeDocument/2006/relationships/image" Target="../media/image355.jpeg"/><Relationship Id="rId101" Type="http://schemas.openxmlformats.org/officeDocument/2006/relationships/image" Target="../media/image357.jpeg"/><Relationship Id="rId122" Type="http://schemas.openxmlformats.org/officeDocument/2006/relationships/image" Target="../media/image378.jpeg"/><Relationship Id="rId143" Type="http://schemas.openxmlformats.org/officeDocument/2006/relationships/image" Target="../media/image399.png"/><Relationship Id="rId148" Type="http://schemas.openxmlformats.org/officeDocument/2006/relationships/image" Target="../media/image404.jpg"/><Relationship Id="rId164" Type="http://schemas.openxmlformats.org/officeDocument/2006/relationships/image" Target="../media/image420.jpg"/><Relationship Id="rId169" Type="http://schemas.openxmlformats.org/officeDocument/2006/relationships/image" Target="../media/image425.jpg"/><Relationship Id="rId185" Type="http://schemas.openxmlformats.org/officeDocument/2006/relationships/image" Target="../media/image441.jpg"/><Relationship Id="rId4" Type="http://schemas.openxmlformats.org/officeDocument/2006/relationships/image" Target="../media/image265.jpg"/><Relationship Id="rId9" Type="http://schemas.openxmlformats.org/officeDocument/2006/relationships/image" Target="../media/image270.jpg"/><Relationship Id="rId180" Type="http://schemas.openxmlformats.org/officeDocument/2006/relationships/image" Target="../media/image436.jpg"/><Relationship Id="rId26" Type="http://schemas.openxmlformats.org/officeDocument/2006/relationships/image" Target="../media/image287.jpg"/></Relationships>
</file>

<file path=xl/drawings/_rels/drawing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61.jpg"/><Relationship Id="rId3" Type="http://schemas.openxmlformats.org/officeDocument/2006/relationships/image" Target="../media/image456.jpg"/><Relationship Id="rId7" Type="http://schemas.openxmlformats.org/officeDocument/2006/relationships/image" Target="../media/image460.jpg"/><Relationship Id="rId12" Type="http://schemas.openxmlformats.org/officeDocument/2006/relationships/image" Target="../media/image3.jpg"/><Relationship Id="rId2" Type="http://schemas.openxmlformats.org/officeDocument/2006/relationships/image" Target="../media/image455.jpg"/><Relationship Id="rId1" Type="http://schemas.openxmlformats.org/officeDocument/2006/relationships/image" Target="../media/image454.jpg"/><Relationship Id="rId6" Type="http://schemas.openxmlformats.org/officeDocument/2006/relationships/image" Target="../media/image459.jpg"/><Relationship Id="rId11" Type="http://schemas.openxmlformats.org/officeDocument/2006/relationships/hyperlink" Target="https://www.youtube.com/c/OMOIKIRI_RUSSIA/" TargetMode="External"/><Relationship Id="rId5" Type="http://schemas.openxmlformats.org/officeDocument/2006/relationships/image" Target="../media/image458.jpg"/><Relationship Id="rId15" Type="http://schemas.openxmlformats.org/officeDocument/2006/relationships/image" Target="../media/image463.jpeg"/><Relationship Id="rId10" Type="http://schemas.openxmlformats.org/officeDocument/2006/relationships/image" Target="../media/image2.jpg"/><Relationship Id="rId4" Type="http://schemas.openxmlformats.org/officeDocument/2006/relationships/image" Target="../media/image457.jpg"/><Relationship Id="rId9" Type="http://schemas.openxmlformats.org/officeDocument/2006/relationships/hyperlink" Target="http://omoikiri.by/" TargetMode="External"/><Relationship Id="rId14" Type="http://schemas.openxmlformats.org/officeDocument/2006/relationships/image" Target="../media/image462.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8.jpg"/><Relationship Id="rId13" Type="http://schemas.openxmlformats.org/officeDocument/2006/relationships/hyperlink" Target="https://www.youtube.com/c/OMOIKIRI_RUSSIA/" TargetMode="External"/><Relationship Id="rId18" Type="http://schemas.openxmlformats.org/officeDocument/2006/relationships/image" Target="../media/image473.jpg"/><Relationship Id="rId3" Type="http://schemas.openxmlformats.org/officeDocument/2006/relationships/image" Target="../media/image466.emf"/><Relationship Id="rId7" Type="http://schemas.openxmlformats.org/officeDocument/2006/relationships/image" Target="../media/image460.jpg"/><Relationship Id="rId12" Type="http://schemas.openxmlformats.org/officeDocument/2006/relationships/image" Target="../media/image2.jpg"/><Relationship Id="rId17" Type="http://schemas.openxmlformats.org/officeDocument/2006/relationships/image" Target="../media/image472.jpeg"/><Relationship Id="rId2" Type="http://schemas.openxmlformats.org/officeDocument/2006/relationships/image" Target="../media/image465.emf"/><Relationship Id="rId16" Type="http://schemas.openxmlformats.org/officeDocument/2006/relationships/image" Target="../media/image471.jpeg"/><Relationship Id="rId20" Type="http://schemas.openxmlformats.org/officeDocument/2006/relationships/image" Target="../media/image475.jpg"/><Relationship Id="rId1" Type="http://schemas.openxmlformats.org/officeDocument/2006/relationships/image" Target="../media/image464.emf"/><Relationship Id="rId6" Type="http://schemas.openxmlformats.org/officeDocument/2006/relationships/image" Target="../media/image469.jpg"/><Relationship Id="rId11" Type="http://schemas.openxmlformats.org/officeDocument/2006/relationships/hyperlink" Target="http://omoikiri.by/" TargetMode="External"/><Relationship Id="rId5" Type="http://schemas.openxmlformats.org/officeDocument/2006/relationships/image" Target="../media/image468.jpg"/><Relationship Id="rId15" Type="http://schemas.openxmlformats.org/officeDocument/2006/relationships/image" Target="../media/image470.jpg"/><Relationship Id="rId10" Type="http://schemas.openxmlformats.org/officeDocument/2006/relationships/hyperlink" Target="#&#1057;&#1086;&#1076;&#1077;&#1088;&#1078;&#1072;&#1085;&#1080;&#1077;!A1"/><Relationship Id="rId19" Type="http://schemas.openxmlformats.org/officeDocument/2006/relationships/image" Target="../media/image474.jpg"/><Relationship Id="rId4" Type="http://schemas.openxmlformats.org/officeDocument/2006/relationships/image" Target="../media/image467.jpg"/><Relationship Id="rId9" Type="http://schemas.openxmlformats.org/officeDocument/2006/relationships/image" Target="../media/image459.jpg"/><Relationship Id="rId1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25327</xdr:rowOff>
    </xdr:from>
    <xdr:to>
      <xdr:col>4</xdr:col>
      <xdr:colOff>79574</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xdr:col>
      <xdr:colOff>23813</xdr:colOff>
      <xdr:row>9</xdr:row>
      <xdr:rowOff>500062</xdr:rowOff>
    </xdr:from>
    <xdr:to>
      <xdr:col>2</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2</xdr:col>
      <xdr:colOff>492919</xdr:colOff>
      <xdr:row>9</xdr:row>
      <xdr:rowOff>500062</xdr:rowOff>
    </xdr:from>
    <xdr:to>
      <xdr:col>4</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0</xdr:col>
      <xdr:colOff>559593</xdr:colOff>
      <xdr:row>3</xdr:row>
      <xdr:rowOff>142876</xdr:rowOff>
    </xdr:from>
    <xdr:to>
      <xdr:col>2</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2</xdr:col>
      <xdr:colOff>511969</xdr:colOff>
      <xdr:row>3</xdr:row>
      <xdr:rowOff>123503</xdr:rowOff>
    </xdr:from>
    <xdr:to>
      <xdr:col>4</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5</xdr:col>
      <xdr:colOff>0</xdr:colOff>
      <xdr:row>3</xdr:row>
      <xdr:rowOff>36978</xdr:rowOff>
    </xdr:from>
    <xdr:to>
      <xdr:col>7</xdr:col>
      <xdr:colOff>120462</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7</xdr:col>
      <xdr:colOff>14511</xdr:colOff>
      <xdr:row>3</xdr:row>
      <xdr:rowOff>121312</xdr:rowOff>
    </xdr:from>
    <xdr:to>
      <xdr:col>9</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4</xdr:col>
      <xdr:colOff>476250</xdr:colOff>
      <xdr:row>3</xdr:row>
      <xdr:rowOff>123826</xdr:rowOff>
    </xdr:from>
    <xdr:to>
      <xdr:col>5</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24</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17</xdr:row>
      <xdr:rowOff>57150</xdr:rowOff>
    </xdr:from>
    <xdr:to>
      <xdr:col>0</xdr:col>
      <xdr:colOff>1181100</xdr:colOff>
      <xdr:row>17</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11</xdr:row>
      <xdr:rowOff>0</xdr:rowOff>
    </xdr:from>
    <xdr:to>
      <xdr:col>4</xdr:col>
      <xdr:colOff>495300</xdr:colOff>
      <xdr:row>11</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17</xdr:row>
      <xdr:rowOff>0</xdr:rowOff>
    </xdr:from>
    <xdr:to>
      <xdr:col>4</xdr:col>
      <xdr:colOff>466725</xdr:colOff>
      <xdr:row>17</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438150</xdr:colOff>
      <xdr:row>11</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457200</xdr:colOff>
      <xdr:row>11</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44</xdr:row>
      <xdr:rowOff>0</xdr:rowOff>
    </xdr:from>
    <xdr:to>
      <xdr:col>4</xdr:col>
      <xdr:colOff>552450</xdr:colOff>
      <xdr:row>44</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504825</xdr:colOff>
      <xdr:row>44</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11</xdr:row>
      <xdr:rowOff>0</xdr:rowOff>
    </xdr:from>
    <xdr:to>
      <xdr:col>4</xdr:col>
      <xdr:colOff>466725</xdr:colOff>
      <xdr:row>11</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485775</xdr:colOff>
      <xdr:row>44</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17</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17</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18</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22</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22</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24</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7</xdr:row>
      <xdr:rowOff>266700</xdr:rowOff>
    </xdr:from>
    <xdr:to>
      <xdr:col>4</xdr:col>
      <xdr:colOff>390525</xdr:colOff>
      <xdr:row>7</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7</xdr:row>
      <xdr:rowOff>733425</xdr:rowOff>
    </xdr:from>
    <xdr:to>
      <xdr:col>4</xdr:col>
      <xdr:colOff>390525</xdr:colOff>
      <xdr:row>7</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8</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8</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9</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15</xdr:row>
      <xdr:rowOff>0</xdr:rowOff>
    </xdr:from>
    <xdr:to>
      <xdr:col>4</xdr:col>
      <xdr:colOff>485775</xdr:colOff>
      <xdr:row>15</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485775</xdr:colOff>
      <xdr:row>15</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11</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11</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12</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23</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45</xdr:row>
      <xdr:rowOff>57150</xdr:rowOff>
    </xdr:from>
    <xdr:ext cx="1143000" cy="1143000"/>
    <xdr:pic>
      <xdr:nvPicPr>
        <xdr:cNvPr id="237" name="Рисунок 236">
          <a:extLst>
            <a:ext uri="{FF2B5EF4-FFF2-40B4-BE49-F238E27FC236}">
              <a16:creationId xmlns:a16="http://schemas.microsoft.com/office/drawing/2014/main" id="{00000000-0008-0000-0700-0000E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45</xdr:row>
      <xdr:rowOff>85725</xdr:rowOff>
    </xdr:from>
    <xdr:ext cx="295275" cy="257175"/>
    <xdr:pic>
      <xdr:nvPicPr>
        <xdr:cNvPr id="238" name="Рисунок 237">
          <a:extLst>
            <a:ext uri="{FF2B5EF4-FFF2-40B4-BE49-F238E27FC236}">
              <a16:creationId xmlns:a16="http://schemas.microsoft.com/office/drawing/2014/main" id="{00000000-0008-0000-0700-0000E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45</xdr:row>
      <xdr:rowOff>502425</xdr:rowOff>
    </xdr:from>
    <xdr:ext cx="295275" cy="257175"/>
    <xdr:pic>
      <xdr:nvPicPr>
        <xdr:cNvPr id="251" name="Рисунок 250">
          <a:extLst>
            <a:ext uri="{FF2B5EF4-FFF2-40B4-BE49-F238E27FC236}">
              <a16:creationId xmlns:a16="http://schemas.microsoft.com/office/drawing/2014/main" id="{00000000-0008-0000-07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45</xdr:row>
      <xdr:rowOff>914400</xdr:rowOff>
    </xdr:from>
    <xdr:ext cx="295275" cy="257175"/>
    <xdr:pic>
      <xdr:nvPicPr>
        <xdr:cNvPr id="252" name="Рисунок 251">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39</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39</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39</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40</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44</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45</xdr:row>
      <xdr:rowOff>57150</xdr:rowOff>
    </xdr:from>
    <xdr:ext cx="1143000" cy="1143000"/>
    <xdr:pic>
      <xdr:nvPicPr>
        <xdr:cNvPr id="272" name="Рисунок 271">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930050"/>
          <a:ext cx="1143000" cy="1143000"/>
        </a:xfrm>
        <a:prstGeom prst="rect">
          <a:avLst/>
        </a:prstGeom>
      </xdr:spPr>
    </xdr:pic>
    <xdr:clientData/>
  </xdr:oneCellAnchor>
  <xdr:oneCellAnchor>
    <xdr:from>
      <xdr:col>4</xdr:col>
      <xdr:colOff>95250</xdr:colOff>
      <xdr:row>44</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34</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35</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35</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43</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43</xdr:row>
      <xdr:rowOff>47625</xdr:rowOff>
    </xdr:from>
    <xdr:to>
      <xdr:col>0</xdr:col>
      <xdr:colOff>1171575</xdr:colOff>
      <xdr:row>43</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10</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42</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42</xdr:row>
      <xdr:rowOff>57149</xdr:rowOff>
    </xdr:from>
    <xdr:to>
      <xdr:col>0</xdr:col>
      <xdr:colOff>1171576</xdr:colOff>
      <xdr:row>42</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10</xdr:row>
      <xdr:rowOff>57150</xdr:rowOff>
    </xdr:from>
    <xdr:to>
      <xdr:col>1</xdr:col>
      <xdr:colOff>1</xdr:colOff>
      <xdr:row>10</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38</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38</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38</xdr:row>
      <xdr:rowOff>66674</xdr:rowOff>
    </xdr:from>
    <xdr:to>
      <xdr:col>0</xdr:col>
      <xdr:colOff>1171575</xdr:colOff>
      <xdr:row>38</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33</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33</xdr:row>
      <xdr:rowOff>57150</xdr:rowOff>
    </xdr:from>
    <xdr:to>
      <xdr:col>0</xdr:col>
      <xdr:colOff>1181100</xdr:colOff>
      <xdr:row>33</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36</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36</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36</xdr:row>
      <xdr:rowOff>57150</xdr:rowOff>
    </xdr:from>
    <xdr:to>
      <xdr:col>0</xdr:col>
      <xdr:colOff>1181100</xdr:colOff>
      <xdr:row>36</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37</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46</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95250</xdr:colOff>
      <xdr:row>46</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9925050"/>
          <a:ext cx="295275" cy="257175"/>
        </a:xfrm>
        <a:prstGeom prst="rect">
          <a:avLst/>
        </a:prstGeom>
      </xdr:spPr>
    </xdr:pic>
    <xdr:clientData/>
  </xdr:oneCellAnchor>
  <xdr:oneCellAnchor>
    <xdr:from>
      <xdr:col>4</xdr:col>
      <xdr:colOff>95250</xdr:colOff>
      <xdr:row>47</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47</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48</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48</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46</xdr:row>
      <xdr:rowOff>47625</xdr:rowOff>
    </xdr:from>
    <xdr:to>
      <xdr:col>0</xdr:col>
      <xdr:colOff>1181100</xdr:colOff>
      <xdr:row>46</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48</xdr:row>
      <xdr:rowOff>47625</xdr:rowOff>
    </xdr:from>
    <xdr:to>
      <xdr:col>0</xdr:col>
      <xdr:colOff>1181100</xdr:colOff>
      <xdr:row>48</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49</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49</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50</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50</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51</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51</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49</xdr:row>
      <xdr:rowOff>47625</xdr:rowOff>
    </xdr:from>
    <xdr:to>
      <xdr:col>0</xdr:col>
      <xdr:colOff>1181100</xdr:colOff>
      <xdr:row>49</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51</xdr:row>
      <xdr:rowOff>47625</xdr:rowOff>
    </xdr:from>
    <xdr:to>
      <xdr:col>0</xdr:col>
      <xdr:colOff>1181100</xdr:colOff>
      <xdr:row>51</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18</xdr:row>
      <xdr:rowOff>57150</xdr:rowOff>
    </xdr:from>
    <xdr:to>
      <xdr:col>0</xdr:col>
      <xdr:colOff>1181100</xdr:colOff>
      <xdr:row>18</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32</xdr:row>
      <xdr:rowOff>0</xdr:rowOff>
    </xdr:from>
    <xdr:to>
      <xdr:col>4</xdr:col>
      <xdr:colOff>438150</xdr:colOff>
      <xdr:row>32</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32</xdr:row>
      <xdr:rowOff>0</xdr:rowOff>
    </xdr:from>
    <xdr:to>
      <xdr:col>4</xdr:col>
      <xdr:colOff>447675</xdr:colOff>
      <xdr:row>32</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19</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20</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8"/>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9"/>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17</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11</xdr:row>
      <xdr:rowOff>57150</xdr:rowOff>
    </xdr:from>
    <xdr:to>
      <xdr:col>0</xdr:col>
      <xdr:colOff>1181100</xdr:colOff>
      <xdr:row>11</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11</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11</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12</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7</xdr:row>
      <xdr:rowOff>57150</xdr:rowOff>
    </xdr:from>
    <xdr:to>
      <xdr:col>0</xdr:col>
      <xdr:colOff>1181100</xdr:colOff>
      <xdr:row>7</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7</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8</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8</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9</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9</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13</xdr:row>
      <xdr:rowOff>66675</xdr:rowOff>
    </xdr:from>
    <xdr:to>
      <xdr:col>0</xdr:col>
      <xdr:colOff>1181100</xdr:colOff>
      <xdr:row>13</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13</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24</xdr:row>
      <xdr:rowOff>57150</xdr:rowOff>
    </xdr:from>
    <xdr:to>
      <xdr:col>0</xdr:col>
      <xdr:colOff>1181100</xdr:colOff>
      <xdr:row>24</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24</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24</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24</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25</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25</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26</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26</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22</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22</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22</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23</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23</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14</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14</xdr:row>
      <xdr:rowOff>47625</xdr:rowOff>
    </xdr:from>
    <xdr:to>
      <xdr:col>0</xdr:col>
      <xdr:colOff>1200150</xdr:colOff>
      <xdr:row>14</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10</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10</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27</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27</xdr:row>
      <xdr:rowOff>85724</xdr:rowOff>
    </xdr:from>
    <xdr:to>
      <xdr:col>0</xdr:col>
      <xdr:colOff>1181102</xdr:colOff>
      <xdr:row>27</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10</xdr:row>
      <xdr:rowOff>19052</xdr:rowOff>
    </xdr:from>
    <xdr:to>
      <xdr:col>0</xdr:col>
      <xdr:colOff>1200149</xdr:colOff>
      <xdr:row>10</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15</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15</xdr:row>
      <xdr:rowOff>114299</xdr:rowOff>
    </xdr:from>
    <xdr:to>
      <xdr:col>0</xdr:col>
      <xdr:colOff>1114425</xdr:colOff>
      <xdr:row>15</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oneCellAnchor>
    <xdr:from>
      <xdr:col>4</xdr:col>
      <xdr:colOff>95250</xdr:colOff>
      <xdr:row>30</xdr:row>
      <xdr:rowOff>238125</xdr:rowOff>
    </xdr:from>
    <xdr:ext cx="295275" cy="257175"/>
    <xdr:pic>
      <xdr:nvPicPr>
        <xdr:cNvPr id="6" name="Рисунок 5">
          <a:extLst>
            <a:ext uri="{FF2B5EF4-FFF2-40B4-BE49-F238E27FC236}">
              <a16:creationId xmlns:a16="http://schemas.microsoft.com/office/drawing/2014/main" id="{FF79BA48-E448-4054-932D-16D84CF458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4650700"/>
          <a:ext cx="295275" cy="257175"/>
        </a:xfrm>
        <a:prstGeom prst="rect">
          <a:avLst/>
        </a:prstGeom>
      </xdr:spPr>
    </xdr:pic>
    <xdr:clientData/>
  </xdr:oneCellAnchor>
  <xdr:oneCellAnchor>
    <xdr:from>
      <xdr:col>4</xdr:col>
      <xdr:colOff>76200</xdr:colOff>
      <xdr:row>30</xdr:row>
      <xdr:rowOff>695325</xdr:rowOff>
    </xdr:from>
    <xdr:ext cx="295275" cy="257175"/>
    <xdr:pic>
      <xdr:nvPicPr>
        <xdr:cNvPr id="8" name="Рисунок 7">
          <a:extLst>
            <a:ext uri="{FF2B5EF4-FFF2-40B4-BE49-F238E27FC236}">
              <a16:creationId xmlns:a16="http://schemas.microsoft.com/office/drawing/2014/main" id="{FC4405CD-342C-4C42-918F-F3F1586BCC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4325" y="25107900"/>
          <a:ext cx="295275" cy="257175"/>
        </a:xfrm>
        <a:prstGeom prst="rect">
          <a:avLst/>
        </a:prstGeom>
      </xdr:spPr>
    </xdr:pic>
    <xdr:clientData/>
  </xdr:oneCellAnchor>
  <xdr:twoCellAnchor editAs="oneCell">
    <xdr:from>
      <xdr:col>0</xdr:col>
      <xdr:colOff>38100</xdr:colOff>
      <xdr:row>30</xdr:row>
      <xdr:rowOff>57149</xdr:rowOff>
    </xdr:from>
    <xdr:to>
      <xdr:col>0</xdr:col>
      <xdr:colOff>1190625</xdr:colOff>
      <xdr:row>30</xdr:row>
      <xdr:rowOff>1209674</xdr:rowOff>
    </xdr:to>
    <xdr:pic>
      <xdr:nvPicPr>
        <xdr:cNvPr id="10" name="Рисунок 9">
          <a:extLst>
            <a:ext uri="{FF2B5EF4-FFF2-40B4-BE49-F238E27FC236}">
              <a16:creationId xmlns:a16="http://schemas.microsoft.com/office/drawing/2014/main" id="{2B341BD7-38A8-E25C-4B17-0FB5E3AAC1B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4469724"/>
          <a:ext cx="1152525" cy="1152525"/>
        </a:xfrm>
        <a:prstGeom prst="rect">
          <a:avLst/>
        </a:prstGeom>
      </xdr:spPr>
    </xdr:pic>
    <xdr:clientData/>
  </xdr:twoCellAnchor>
  <xdr:twoCellAnchor editAs="oneCell">
    <xdr:from>
      <xdr:col>0</xdr:col>
      <xdr:colOff>38100</xdr:colOff>
      <xdr:row>20</xdr:row>
      <xdr:rowOff>66675</xdr:rowOff>
    </xdr:from>
    <xdr:to>
      <xdr:col>0</xdr:col>
      <xdr:colOff>1181100</xdr:colOff>
      <xdr:row>20</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15</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16</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16</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oneCellAnchor>
    <xdr:from>
      <xdr:col>4</xdr:col>
      <xdr:colOff>95250</xdr:colOff>
      <xdr:row>28</xdr:row>
      <xdr:rowOff>523875</xdr:rowOff>
    </xdr:from>
    <xdr:ext cx="295275" cy="257175"/>
    <xdr:pic>
      <xdr:nvPicPr>
        <xdr:cNvPr id="16" name="Рисунок 15">
          <a:extLst>
            <a:ext uri="{FF2B5EF4-FFF2-40B4-BE49-F238E27FC236}">
              <a16:creationId xmlns:a16="http://schemas.microsoft.com/office/drawing/2014/main" id="{CE9A5BA2-B3FE-44D6-84B2-8AD428B1EA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oneCellAnchor>
    <xdr:from>
      <xdr:col>4</xdr:col>
      <xdr:colOff>95250</xdr:colOff>
      <xdr:row>29</xdr:row>
      <xdr:rowOff>523875</xdr:rowOff>
    </xdr:from>
    <xdr:ext cx="295275" cy="257175"/>
    <xdr:pic>
      <xdr:nvPicPr>
        <xdr:cNvPr id="17" name="Рисунок 16">
          <a:extLst>
            <a:ext uri="{FF2B5EF4-FFF2-40B4-BE49-F238E27FC236}">
              <a16:creationId xmlns:a16="http://schemas.microsoft.com/office/drawing/2014/main" id="{9761EB50-244C-4933-A0B5-7EEE05F782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38100</xdr:colOff>
      <xdr:row>28</xdr:row>
      <xdr:rowOff>57150</xdr:rowOff>
    </xdr:from>
    <xdr:to>
      <xdr:col>0</xdr:col>
      <xdr:colOff>1181100</xdr:colOff>
      <xdr:row>28</xdr:row>
      <xdr:rowOff>1200150</xdr:rowOff>
    </xdr:to>
    <xdr:pic>
      <xdr:nvPicPr>
        <xdr:cNvPr id="19" name="Рисунок 18">
          <a:extLst>
            <a:ext uri="{FF2B5EF4-FFF2-40B4-BE49-F238E27FC236}">
              <a16:creationId xmlns:a16="http://schemas.microsoft.com/office/drawing/2014/main" id="{8FD0C1FC-7F7C-A5D5-ED75-FACB9165F3D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282416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21" name="Рисунок 20">
          <a:extLst>
            <a:ext uri="{FF2B5EF4-FFF2-40B4-BE49-F238E27FC236}">
              <a16:creationId xmlns:a16="http://schemas.microsoft.com/office/drawing/2014/main" id="{CF134756-CBA6-4117-3723-6B7A96E98E9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2949892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19050</xdr:colOff>
      <xdr:row>70</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11</xdr:row>
      <xdr:rowOff>57150</xdr:rowOff>
    </xdr:from>
    <xdr:to>
      <xdr:col>0</xdr:col>
      <xdr:colOff>1181100</xdr:colOff>
      <xdr:row>11</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11</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11</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12</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61</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61</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61</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62</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7</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7</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8</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15</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15</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15</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23</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25</xdr:row>
      <xdr:rowOff>28575</xdr:rowOff>
    </xdr:from>
    <xdr:to>
      <xdr:col>4</xdr:col>
      <xdr:colOff>514350</xdr:colOff>
      <xdr:row>25</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25</xdr:row>
      <xdr:rowOff>923925</xdr:rowOff>
    </xdr:from>
    <xdr:to>
      <xdr:col>4</xdr:col>
      <xdr:colOff>504825</xdr:colOff>
      <xdr:row>25</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25</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35</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35</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36</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38</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39</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40</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41</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42</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45</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45</xdr:row>
      <xdr:rowOff>923925</xdr:rowOff>
    </xdr:from>
    <xdr:to>
      <xdr:col>4</xdr:col>
      <xdr:colOff>504825</xdr:colOff>
      <xdr:row>45</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45</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45</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46</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47</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48</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47</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47</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48</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52</xdr:row>
      <xdr:rowOff>923925</xdr:rowOff>
    </xdr:from>
    <xdr:to>
      <xdr:col>4</xdr:col>
      <xdr:colOff>504825</xdr:colOff>
      <xdr:row>52</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52</xdr:row>
      <xdr:rowOff>923925</xdr:rowOff>
    </xdr:from>
    <xdr:to>
      <xdr:col>4</xdr:col>
      <xdr:colOff>504825</xdr:colOff>
      <xdr:row>52</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52</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52</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51</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51</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51</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55</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55</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56</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55</xdr:row>
      <xdr:rowOff>923925</xdr:rowOff>
    </xdr:from>
    <xdr:to>
      <xdr:col>4</xdr:col>
      <xdr:colOff>504825</xdr:colOff>
      <xdr:row>55</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55</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56</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56</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68</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69</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68</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68</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68</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69</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22</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22</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22</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34</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33</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32</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31</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30</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29</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28</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27</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26</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26</xdr:row>
      <xdr:rowOff>114299</xdr:rowOff>
    </xdr:from>
    <xdr:to>
      <xdr:col>0</xdr:col>
      <xdr:colOff>1200478</xdr:colOff>
      <xdr:row>26</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27</xdr:row>
      <xdr:rowOff>114300</xdr:rowOff>
    </xdr:from>
    <xdr:to>
      <xdr:col>1</xdr:col>
      <xdr:colOff>2927</xdr:colOff>
      <xdr:row>27</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28</xdr:row>
      <xdr:rowOff>152400</xdr:rowOff>
    </xdr:from>
    <xdr:to>
      <xdr:col>0</xdr:col>
      <xdr:colOff>1200476</xdr:colOff>
      <xdr:row>28</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29</xdr:row>
      <xdr:rowOff>161924</xdr:rowOff>
    </xdr:from>
    <xdr:to>
      <xdr:col>0</xdr:col>
      <xdr:colOff>1110280</xdr:colOff>
      <xdr:row>29</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30</xdr:row>
      <xdr:rowOff>95249</xdr:rowOff>
    </xdr:from>
    <xdr:to>
      <xdr:col>0</xdr:col>
      <xdr:colOff>1111687</xdr:colOff>
      <xdr:row>30</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31</xdr:row>
      <xdr:rowOff>85725</xdr:rowOff>
    </xdr:from>
    <xdr:to>
      <xdr:col>0</xdr:col>
      <xdr:colOff>1138544</xdr:colOff>
      <xdr:row>31</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32</xdr:row>
      <xdr:rowOff>200025</xdr:rowOff>
    </xdr:from>
    <xdr:to>
      <xdr:col>0</xdr:col>
      <xdr:colOff>1180152</xdr:colOff>
      <xdr:row>32</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33</xdr:row>
      <xdr:rowOff>180760</xdr:rowOff>
    </xdr:from>
    <xdr:to>
      <xdr:col>0</xdr:col>
      <xdr:colOff>1140658</xdr:colOff>
      <xdr:row>33</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34</xdr:row>
      <xdr:rowOff>180974</xdr:rowOff>
    </xdr:from>
    <xdr:to>
      <xdr:col>0</xdr:col>
      <xdr:colOff>1170603</xdr:colOff>
      <xdr:row>34</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10</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10</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14</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14</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64</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64</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64</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64</xdr:row>
      <xdr:rowOff>57150</xdr:rowOff>
    </xdr:from>
    <xdr:to>
      <xdr:col>0</xdr:col>
      <xdr:colOff>1200150</xdr:colOff>
      <xdr:row>64</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14</xdr:row>
      <xdr:rowOff>38099</xdr:rowOff>
    </xdr:from>
    <xdr:to>
      <xdr:col>0</xdr:col>
      <xdr:colOff>1190627</xdr:colOff>
      <xdr:row>14</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10</xdr:row>
      <xdr:rowOff>38099</xdr:rowOff>
    </xdr:from>
    <xdr:to>
      <xdr:col>0</xdr:col>
      <xdr:colOff>1200152</xdr:colOff>
      <xdr:row>10</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65</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66</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66</xdr:row>
      <xdr:rowOff>57150</xdr:rowOff>
    </xdr:from>
    <xdr:to>
      <xdr:col>0</xdr:col>
      <xdr:colOff>1181099</xdr:colOff>
      <xdr:row>66</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65</xdr:row>
      <xdr:rowOff>66672</xdr:rowOff>
    </xdr:from>
    <xdr:to>
      <xdr:col>0</xdr:col>
      <xdr:colOff>1181101</xdr:colOff>
      <xdr:row>65</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59</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59</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60</xdr:row>
      <xdr:rowOff>923925</xdr:rowOff>
    </xdr:from>
    <xdr:to>
      <xdr:col>4</xdr:col>
      <xdr:colOff>504825</xdr:colOff>
      <xdr:row>60</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57</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57</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58</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58</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56</xdr:row>
      <xdr:rowOff>1247774</xdr:rowOff>
    </xdr:from>
    <xdr:to>
      <xdr:col>0</xdr:col>
      <xdr:colOff>1181100</xdr:colOff>
      <xdr:row>57</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58</xdr:row>
      <xdr:rowOff>38099</xdr:rowOff>
    </xdr:from>
    <xdr:to>
      <xdr:col>0</xdr:col>
      <xdr:colOff>1200150</xdr:colOff>
      <xdr:row>58</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59</xdr:row>
      <xdr:rowOff>19050</xdr:rowOff>
    </xdr:from>
    <xdr:to>
      <xdr:col>0</xdr:col>
      <xdr:colOff>1209674</xdr:colOff>
      <xdr:row>59</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60</xdr:row>
      <xdr:rowOff>19050</xdr:rowOff>
    </xdr:from>
    <xdr:to>
      <xdr:col>0</xdr:col>
      <xdr:colOff>1181100</xdr:colOff>
      <xdr:row>60</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16</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17</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18</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19</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16</xdr:row>
      <xdr:rowOff>28575</xdr:rowOff>
    </xdr:from>
    <xdr:to>
      <xdr:col>0</xdr:col>
      <xdr:colOff>1143000</xdr:colOff>
      <xdr:row>16</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17</xdr:row>
      <xdr:rowOff>95250</xdr:rowOff>
    </xdr:from>
    <xdr:to>
      <xdr:col>0</xdr:col>
      <xdr:colOff>1152525</xdr:colOff>
      <xdr:row>17</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18</xdr:row>
      <xdr:rowOff>85725</xdr:rowOff>
    </xdr:from>
    <xdr:to>
      <xdr:col>0</xdr:col>
      <xdr:colOff>1143000</xdr:colOff>
      <xdr:row>18</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19</xdr:row>
      <xdr:rowOff>47625</xdr:rowOff>
    </xdr:from>
    <xdr:to>
      <xdr:col>0</xdr:col>
      <xdr:colOff>1171575</xdr:colOff>
      <xdr:row>19</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55</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67</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67</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67</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67</xdr:row>
      <xdr:rowOff>76200</xdr:rowOff>
    </xdr:from>
    <xdr:to>
      <xdr:col>0</xdr:col>
      <xdr:colOff>1162050</xdr:colOff>
      <xdr:row>67</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44</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44</xdr:row>
      <xdr:rowOff>66675</xdr:rowOff>
    </xdr:from>
    <xdr:to>
      <xdr:col>0</xdr:col>
      <xdr:colOff>1181100</xdr:colOff>
      <xdr:row>44</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50</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50</xdr:row>
      <xdr:rowOff>57150</xdr:rowOff>
    </xdr:from>
    <xdr:to>
      <xdr:col>0</xdr:col>
      <xdr:colOff>1181100</xdr:colOff>
      <xdr:row>50</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53</xdr:row>
      <xdr:rowOff>57150</xdr:rowOff>
    </xdr:from>
    <xdr:to>
      <xdr:col>0</xdr:col>
      <xdr:colOff>1181100</xdr:colOff>
      <xdr:row>53</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20</xdr:row>
      <xdr:rowOff>57150</xdr:rowOff>
    </xdr:from>
    <xdr:to>
      <xdr:col>0</xdr:col>
      <xdr:colOff>1181100</xdr:colOff>
      <xdr:row>20</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20</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21</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70</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70</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71</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71</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72</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72</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70</xdr:row>
      <xdr:rowOff>47625</xdr:rowOff>
    </xdr:from>
    <xdr:to>
      <xdr:col>0</xdr:col>
      <xdr:colOff>1181100</xdr:colOff>
      <xdr:row>70</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72</xdr:row>
      <xdr:rowOff>47625</xdr:rowOff>
    </xdr:from>
    <xdr:to>
      <xdr:col>0</xdr:col>
      <xdr:colOff>1181100</xdr:colOff>
      <xdr:row>72</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73</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73</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73</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74</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73</xdr:row>
      <xdr:rowOff>57150</xdr:rowOff>
    </xdr:from>
    <xdr:to>
      <xdr:col>0</xdr:col>
      <xdr:colOff>1181100</xdr:colOff>
      <xdr:row>73</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7</xdr:row>
      <xdr:rowOff>0</xdr:rowOff>
    </xdr:from>
    <xdr:to>
      <xdr:col>4</xdr:col>
      <xdr:colOff>466725</xdr:colOff>
      <xdr:row>7</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581025</xdr:colOff>
      <xdr:row>7</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447675</xdr:colOff>
      <xdr:row>7</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581025</xdr:colOff>
      <xdr:row>7</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7</xdr:row>
      <xdr:rowOff>0</xdr:rowOff>
    </xdr:from>
    <xdr:to>
      <xdr:col>4</xdr:col>
      <xdr:colOff>476250</xdr:colOff>
      <xdr:row>7</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7</xdr:row>
      <xdr:rowOff>0</xdr:rowOff>
    </xdr:from>
    <xdr:to>
      <xdr:col>4</xdr:col>
      <xdr:colOff>495300</xdr:colOff>
      <xdr:row>7</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7</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7</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8</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8</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9</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9</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12</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12</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16</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18</xdr:row>
      <xdr:rowOff>47625</xdr:rowOff>
    </xdr:from>
    <xdr:to>
      <xdr:col>0</xdr:col>
      <xdr:colOff>1181100</xdr:colOff>
      <xdr:row>18</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20</xdr:row>
      <xdr:rowOff>76200</xdr:rowOff>
    </xdr:from>
    <xdr:to>
      <xdr:col>0</xdr:col>
      <xdr:colOff>1143000</xdr:colOff>
      <xdr:row>20</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19</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19</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19</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28</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28</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28</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30</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30</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30</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28</xdr:row>
      <xdr:rowOff>38099</xdr:rowOff>
    </xdr:from>
    <xdr:to>
      <xdr:col>0</xdr:col>
      <xdr:colOff>1190625</xdr:colOff>
      <xdr:row>28</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30</xdr:row>
      <xdr:rowOff>38100</xdr:rowOff>
    </xdr:from>
    <xdr:to>
      <xdr:col>0</xdr:col>
      <xdr:colOff>1200150</xdr:colOff>
      <xdr:row>30</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31</xdr:row>
      <xdr:rowOff>57150</xdr:rowOff>
    </xdr:from>
    <xdr:to>
      <xdr:col>0</xdr:col>
      <xdr:colOff>1143000</xdr:colOff>
      <xdr:row>31</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18</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17</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13</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22</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22</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22</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22</xdr:row>
      <xdr:rowOff>47625</xdr:rowOff>
    </xdr:from>
    <xdr:to>
      <xdr:col>0</xdr:col>
      <xdr:colOff>1181099</xdr:colOff>
      <xdr:row>22</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23</xdr:row>
      <xdr:rowOff>57150</xdr:rowOff>
    </xdr:from>
    <xdr:to>
      <xdr:col>0</xdr:col>
      <xdr:colOff>1181101</xdr:colOff>
      <xdr:row>23</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21</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21</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21</xdr:row>
      <xdr:rowOff>66673</xdr:rowOff>
    </xdr:from>
    <xdr:to>
      <xdr:col>0</xdr:col>
      <xdr:colOff>1152525</xdr:colOff>
      <xdr:row>21</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24</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25</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24</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25</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24</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25</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24</xdr:row>
      <xdr:rowOff>66675</xdr:rowOff>
    </xdr:from>
    <xdr:to>
      <xdr:col>0</xdr:col>
      <xdr:colOff>1162052</xdr:colOff>
      <xdr:row>24</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25</xdr:row>
      <xdr:rowOff>66675</xdr:rowOff>
    </xdr:from>
    <xdr:to>
      <xdr:col>0</xdr:col>
      <xdr:colOff>1152525</xdr:colOff>
      <xdr:row>25</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29</xdr:row>
      <xdr:rowOff>66675</xdr:rowOff>
    </xdr:from>
    <xdr:to>
      <xdr:col>0</xdr:col>
      <xdr:colOff>1152525</xdr:colOff>
      <xdr:row>29</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29</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29</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29</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26</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26</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26</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27</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26</xdr:row>
      <xdr:rowOff>66675</xdr:rowOff>
    </xdr:from>
    <xdr:to>
      <xdr:col>0</xdr:col>
      <xdr:colOff>1162050</xdr:colOff>
      <xdr:row>26</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27</xdr:row>
      <xdr:rowOff>66675</xdr:rowOff>
    </xdr:from>
    <xdr:to>
      <xdr:col>0</xdr:col>
      <xdr:colOff>1162050</xdr:colOff>
      <xdr:row>27</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32</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32</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32</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33</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33</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33</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32</xdr:row>
      <xdr:rowOff>1133475</xdr:rowOff>
    </xdr:from>
    <xdr:to>
      <xdr:col>4</xdr:col>
      <xdr:colOff>394145</xdr:colOff>
      <xdr:row>32</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33</xdr:row>
      <xdr:rowOff>1085850</xdr:rowOff>
    </xdr:from>
    <xdr:to>
      <xdr:col>4</xdr:col>
      <xdr:colOff>413194</xdr:colOff>
      <xdr:row>33</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32</xdr:row>
      <xdr:rowOff>142875</xdr:rowOff>
    </xdr:from>
    <xdr:to>
      <xdr:col>0</xdr:col>
      <xdr:colOff>1190625</xdr:colOff>
      <xdr:row>32</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33</xdr:row>
      <xdr:rowOff>123825</xdr:rowOff>
    </xdr:from>
    <xdr:to>
      <xdr:col>0</xdr:col>
      <xdr:colOff>1190625</xdr:colOff>
      <xdr:row>33</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34</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34</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34</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34</xdr:row>
      <xdr:rowOff>152400</xdr:rowOff>
    </xdr:from>
    <xdr:to>
      <xdr:col>0</xdr:col>
      <xdr:colOff>1181100</xdr:colOff>
      <xdr:row>34</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7</xdr:row>
      <xdr:rowOff>57150</xdr:rowOff>
    </xdr:from>
    <xdr:to>
      <xdr:col>0</xdr:col>
      <xdr:colOff>1181100</xdr:colOff>
      <xdr:row>7</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7</xdr:row>
      <xdr:rowOff>0</xdr:rowOff>
    </xdr:from>
    <xdr:to>
      <xdr:col>4</xdr:col>
      <xdr:colOff>495300</xdr:colOff>
      <xdr:row>7</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7</xdr:row>
      <xdr:rowOff>0</xdr:rowOff>
    </xdr:from>
    <xdr:to>
      <xdr:col>4</xdr:col>
      <xdr:colOff>476250</xdr:colOff>
      <xdr:row>7</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7</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7</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7</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8</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8</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8</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10</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10</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10</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10</xdr:row>
      <xdr:rowOff>295275</xdr:rowOff>
    </xdr:from>
    <xdr:to>
      <xdr:col>0</xdr:col>
      <xdr:colOff>1108710</xdr:colOff>
      <xdr:row>10</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11</xdr:row>
      <xdr:rowOff>190500</xdr:rowOff>
    </xdr:from>
    <xdr:to>
      <xdr:col>0</xdr:col>
      <xdr:colOff>1098550</xdr:colOff>
      <xdr:row>11</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12</xdr:row>
      <xdr:rowOff>342901</xdr:rowOff>
    </xdr:from>
    <xdr:to>
      <xdr:col>0</xdr:col>
      <xdr:colOff>1057275</xdr:colOff>
      <xdr:row>12</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11</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12</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11</xdr:row>
      <xdr:rowOff>38100</xdr:rowOff>
    </xdr:from>
    <xdr:to>
      <xdr:col>0</xdr:col>
      <xdr:colOff>1181100</xdr:colOff>
      <xdr:row>17</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15</xdr:row>
      <xdr:rowOff>38100</xdr:rowOff>
    </xdr:from>
    <xdr:to>
      <xdr:col>0</xdr:col>
      <xdr:colOff>1181100</xdr:colOff>
      <xdr:row>21</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23</xdr:row>
      <xdr:rowOff>38100</xdr:rowOff>
    </xdr:from>
    <xdr:to>
      <xdr:col>0</xdr:col>
      <xdr:colOff>1181100</xdr:colOff>
      <xdr:row>29</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5</xdr:row>
      <xdr:rowOff>9525</xdr:rowOff>
    </xdr:from>
    <xdr:to>
      <xdr:col>7</xdr:col>
      <xdr:colOff>443442</xdr:colOff>
      <xdr:row>7</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15</xdr:row>
      <xdr:rowOff>400050</xdr:rowOff>
    </xdr:from>
    <xdr:to>
      <xdr:col>6</xdr:col>
      <xdr:colOff>571500</xdr:colOff>
      <xdr:row>15</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17</xdr:row>
      <xdr:rowOff>133350</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886200"/>
          <a:ext cx="295275" cy="257175"/>
        </a:xfrm>
        <a:prstGeom prst="rect">
          <a:avLst/>
        </a:prstGeom>
      </xdr:spPr>
    </xdr:pic>
    <xdr:clientData/>
  </xdr:oneCellAnchor>
  <xdr:twoCellAnchor editAs="oneCell">
    <xdr:from>
      <xdr:col>6</xdr:col>
      <xdr:colOff>95250</xdr:colOff>
      <xdr:row>25</xdr:row>
      <xdr:rowOff>66675</xdr:rowOff>
    </xdr:from>
    <xdr:to>
      <xdr:col>6</xdr:col>
      <xdr:colOff>390525</xdr:colOff>
      <xdr:row>26</xdr:row>
      <xdr:rowOff>133350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5815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30</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30</xdr:row>
      <xdr:rowOff>400050</xdr:rowOff>
    </xdr:from>
    <xdr:to>
      <xdr:col>6</xdr:col>
      <xdr:colOff>571500</xdr:colOff>
      <xdr:row>30</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32</xdr:row>
      <xdr:rowOff>123825</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296025"/>
          <a:ext cx="295275" cy="257175"/>
        </a:xfrm>
        <a:prstGeom prst="rect">
          <a:avLst/>
        </a:prstGeom>
      </xdr:spPr>
    </xdr:pic>
    <xdr:clientData/>
  </xdr:oneCellAnchor>
  <xdr:twoCellAnchor editAs="oneCell">
    <xdr:from>
      <xdr:col>0</xdr:col>
      <xdr:colOff>38100</xdr:colOff>
      <xdr:row>12</xdr:row>
      <xdr:rowOff>28575</xdr:rowOff>
    </xdr:from>
    <xdr:to>
      <xdr:col>0</xdr:col>
      <xdr:colOff>1181100</xdr:colOff>
      <xdr:row>13</xdr:row>
      <xdr:rowOff>571500</xdr:rowOff>
    </xdr:to>
    <xdr:pic>
      <xdr:nvPicPr>
        <xdr:cNvPr id="5" name="Рисунок 4">
          <a:extLst>
            <a:ext uri="{FF2B5EF4-FFF2-40B4-BE49-F238E27FC236}">
              <a16:creationId xmlns:a16="http://schemas.microsoft.com/office/drawing/2014/main" id="{AD07761A-D4E7-DE86-C91F-5A1AEE394A6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828925"/>
          <a:ext cx="1143000" cy="1143000"/>
        </a:xfrm>
        <a:prstGeom prst="rect">
          <a:avLst/>
        </a:prstGeom>
      </xdr:spPr>
    </xdr:pic>
    <xdr:clientData/>
  </xdr:twoCellAnchor>
  <xdr:oneCellAnchor>
    <xdr:from>
      <xdr:col>6</xdr:col>
      <xdr:colOff>95250</xdr:colOff>
      <xdr:row>12</xdr:row>
      <xdr:rowOff>476250</xdr:rowOff>
    </xdr:from>
    <xdr:ext cx="295275" cy="257175"/>
    <xdr:pic>
      <xdr:nvPicPr>
        <xdr:cNvPr id="6" name="Рисунок 5">
          <a:extLst>
            <a:ext uri="{FF2B5EF4-FFF2-40B4-BE49-F238E27FC236}">
              <a16:creationId xmlns:a16="http://schemas.microsoft.com/office/drawing/2014/main" id="{388D60BA-2AD7-4AD9-8DDC-95FDF07A62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76600"/>
          <a:ext cx="295275" cy="2571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11</xdr:row>
      <xdr:rowOff>28575</xdr:rowOff>
    </xdr:from>
    <xdr:to>
      <xdr:col>0</xdr:col>
      <xdr:colOff>1190625</xdr:colOff>
      <xdr:row>15</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11</xdr:row>
      <xdr:rowOff>352425</xdr:rowOff>
    </xdr:from>
    <xdr:to>
      <xdr:col>6</xdr:col>
      <xdr:colOff>384810</xdr:colOff>
      <xdr:row>13</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197625</xdr:rowOff>
    </xdr:from>
    <xdr:to>
      <xdr:col>6</xdr:col>
      <xdr:colOff>384315</xdr:colOff>
      <xdr:row>14</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66</xdr:row>
      <xdr:rowOff>400050</xdr:rowOff>
    </xdr:from>
    <xdr:to>
      <xdr:col>6</xdr:col>
      <xdr:colOff>571500</xdr:colOff>
      <xdr:row>66</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110</xdr:row>
      <xdr:rowOff>400050</xdr:rowOff>
    </xdr:from>
    <xdr:to>
      <xdr:col>6</xdr:col>
      <xdr:colOff>571500</xdr:colOff>
      <xdr:row>110</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117</xdr:row>
      <xdr:rowOff>400050</xdr:rowOff>
    </xdr:from>
    <xdr:to>
      <xdr:col>6</xdr:col>
      <xdr:colOff>571500</xdr:colOff>
      <xdr:row>117</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76</xdr:row>
      <xdr:rowOff>0</xdr:rowOff>
    </xdr:from>
    <xdr:to>
      <xdr:col>6</xdr:col>
      <xdr:colOff>571500</xdr:colOff>
      <xdr:row>76</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47</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50</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85</xdr:row>
      <xdr:rowOff>0</xdr:rowOff>
    </xdr:from>
    <xdr:to>
      <xdr:col>6</xdr:col>
      <xdr:colOff>571500</xdr:colOff>
      <xdr:row>85</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85</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88</xdr:row>
      <xdr:rowOff>66675</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76</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76</xdr:row>
      <xdr:rowOff>400050</xdr:rowOff>
    </xdr:from>
    <xdr:to>
      <xdr:col>6</xdr:col>
      <xdr:colOff>571500</xdr:colOff>
      <xdr:row>76</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78</xdr:row>
      <xdr:rowOff>152400</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66</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69</xdr:row>
      <xdr:rowOff>161925</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60</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57</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130</xdr:row>
      <xdr:rowOff>28575</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03750"/>
          <a:ext cx="1143000" cy="1143000"/>
        </a:xfrm>
        <a:prstGeom prst="rect">
          <a:avLst/>
        </a:prstGeom>
      </xdr:spPr>
    </xdr:pic>
    <xdr:clientData/>
  </xdr:oneCellAnchor>
  <xdr:twoCellAnchor>
    <xdr:from>
      <xdr:col>6</xdr:col>
      <xdr:colOff>133350</xdr:colOff>
      <xdr:row>130</xdr:row>
      <xdr:rowOff>400050</xdr:rowOff>
    </xdr:from>
    <xdr:to>
      <xdr:col>6</xdr:col>
      <xdr:colOff>571500</xdr:colOff>
      <xdr:row>130</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132</xdr:row>
      <xdr:rowOff>57150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318075"/>
          <a:ext cx="295275" cy="257175"/>
        </a:xfrm>
        <a:prstGeom prst="rect">
          <a:avLst/>
        </a:prstGeom>
      </xdr:spPr>
    </xdr:pic>
    <xdr:clientData/>
  </xdr:oneCellAnchor>
  <xdr:oneCellAnchor>
    <xdr:from>
      <xdr:col>0</xdr:col>
      <xdr:colOff>38100</xdr:colOff>
      <xdr:row>117</xdr:row>
      <xdr:rowOff>28575</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641425"/>
          <a:ext cx="1143000" cy="1143000"/>
        </a:xfrm>
        <a:prstGeom prst="rect">
          <a:avLst/>
        </a:prstGeom>
      </xdr:spPr>
    </xdr:pic>
    <xdr:clientData/>
  </xdr:oneCellAnchor>
  <xdr:oneCellAnchor>
    <xdr:from>
      <xdr:col>6</xdr:col>
      <xdr:colOff>95250</xdr:colOff>
      <xdr:row>119</xdr:row>
      <xdr:rowOff>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38100</xdr:colOff>
      <xdr:row>123</xdr:row>
      <xdr:rowOff>38100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123</xdr:row>
      <xdr:rowOff>400050</xdr:rowOff>
    </xdr:from>
    <xdr:to>
      <xdr:col>6</xdr:col>
      <xdr:colOff>571500</xdr:colOff>
      <xdr:row>123</xdr:row>
      <xdr:rowOff>781050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125</xdr:row>
      <xdr:rowOff>161925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8870275"/>
          <a:ext cx="295275" cy="257175"/>
        </a:xfrm>
        <a:prstGeom prst="rect">
          <a:avLst/>
        </a:prstGeom>
      </xdr:spPr>
    </xdr:pic>
    <xdr:clientData/>
  </xdr:oneCellAnchor>
  <xdr:oneCellAnchor>
    <xdr:from>
      <xdr:col>0</xdr:col>
      <xdr:colOff>38100</xdr:colOff>
      <xdr:row>110</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110</xdr:row>
      <xdr:rowOff>400050</xdr:rowOff>
    </xdr:from>
    <xdr:to>
      <xdr:col>6</xdr:col>
      <xdr:colOff>571500</xdr:colOff>
      <xdr:row>110</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112</xdr:row>
      <xdr:rowOff>66675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727025"/>
          <a:ext cx="295275" cy="257175"/>
        </a:xfrm>
        <a:prstGeom prst="rect">
          <a:avLst/>
        </a:prstGeom>
      </xdr:spPr>
    </xdr:pic>
    <xdr:clientData/>
  </xdr:oneCellAnchor>
  <xdr:twoCellAnchor editAs="oneCell">
    <xdr:from>
      <xdr:col>0</xdr:col>
      <xdr:colOff>47625</xdr:colOff>
      <xdr:row>23</xdr:row>
      <xdr:rowOff>47625</xdr:rowOff>
    </xdr:from>
    <xdr:to>
      <xdr:col>0</xdr:col>
      <xdr:colOff>1171575</xdr:colOff>
      <xdr:row>26</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24</xdr:row>
      <xdr:rowOff>200025</xdr:rowOff>
    </xdr:from>
    <xdr:to>
      <xdr:col>6</xdr:col>
      <xdr:colOff>384810</xdr:colOff>
      <xdr:row>25</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94</xdr:row>
      <xdr:rowOff>0</xdr:rowOff>
    </xdr:from>
    <xdr:to>
      <xdr:col>6</xdr:col>
      <xdr:colOff>571500</xdr:colOff>
      <xdr:row>94</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97</xdr:row>
      <xdr:rowOff>66675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94</xdr:row>
      <xdr:rowOff>123824</xdr:rowOff>
    </xdr:from>
    <xdr:to>
      <xdr:col>0</xdr:col>
      <xdr:colOff>1162051</xdr:colOff>
      <xdr:row>100</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104</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105</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104</xdr:row>
      <xdr:rowOff>95250</xdr:rowOff>
    </xdr:from>
    <xdr:to>
      <xdr:col>0</xdr:col>
      <xdr:colOff>1104900</xdr:colOff>
      <xdr:row>106</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29</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33</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28</xdr:row>
      <xdr:rowOff>104775</xdr:rowOff>
    </xdr:from>
    <xdr:to>
      <xdr:col>0</xdr:col>
      <xdr:colOff>1181100</xdr:colOff>
      <xdr:row>30</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32</xdr:row>
      <xdr:rowOff>47625</xdr:rowOff>
    </xdr:from>
    <xdr:to>
      <xdr:col>0</xdr:col>
      <xdr:colOff>1181100</xdr:colOff>
      <xdr:row>34</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19</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17</xdr:row>
      <xdr:rowOff>66675</xdr:rowOff>
    </xdr:from>
    <xdr:to>
      <xdr:col>0</xdr:col>
      <xdr:colOff>1181100</xdr:colOff>
      <xdr:row>21</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138</xdr:row>
      <xdr:rowOff>581025</xdr:rowOff>
    </xdr:to>
    <xdr:pic>
      <xdr:nvPicPr>
        <xdr:cNvPr id="14" name="Рисунок 13">
          <a:extLst>
            <a:ext uri="{FF2B5EF4-FFF2-40B4-BE49-F238E27FC236}">
              <a16:creationId xmlns:a16="http://schemas.microsoft.com/office/drawing/2014/main" id="{E51D6709-8515-9831-25C3-EE1457BA69D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31737300"/>
          <a:ext cx="1143000" cy="1143000"/>
        </a:xfrm>
        <a:prstGeom prst="rect">
          <a:avLst/>
        </a:prstGeom>
      </xdr:spPr>
    </xdr:pic>
    <xdr:clientData/>
  </xdr:twoCellAnchor>
  <xdr:oneCellAnchor>
    <xdr:from>
      <xdr:col>6</xdr:col>
      <xdr:colOff>104775</xdr:colOff>
      <xdr:row>137</xdr:row>
      <xdr:rowOff>495300</xdr:rowOff>
    </xdr:from>
    <xdr:ext cx="295275" cy="257175"/>
    <xdr:pic>
      <xdr:nvPicPr>
        <xdr:cNvPr id="15" name="Рисунок 14">
          <a:extLst>
            <a:ext uri="{FF2B5EF4-FFF2-40B4-BE49-F238E27FC236}">
              <a16:creationId xmlns:a16="http://schemas.microsoft.com/office/drawing/2014/main" id="{27C37E58-1205-4E10-A19A-A8C7CE1304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15075" y="32175450"/>
          <a:ext cx="295275" cy="25717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66</xdr:row>
      <xdr:rowOff>38100</xdr:rowOff>
    </xdr:from>
    <xdr:to>
      <xdr:col>0</xdr:col>
      <xdr:colOff>1181100</xdr:colOff>
      <xdr:row>72</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92</xdr:row>
      <xdr:rowOff>38100</xdr:rowOff>
    </xdr:from>
    <xdr:to>
      <xdr:col>0</xdr:col>
      <xdr:colOff>1181100</xdr:colOff>
      <xdr:row>95</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156</xdr:row>
      <xdr:rowOff>38100</xdr:rowOff>
    </xdr:from>
    <xdr:to>
      <xdr:col>0</xdr:col>
      <xdr:colOff>1181100</xdr:colOff>
      <xdr:row>162</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11</xdr:row>
      <xdr:rowOff>400050</xdr:rowOff>
    </xdr:from>
    <xdr:to>
      <xdr:col>6</xdr:col>
      <xdr:colOff>571500</xdr:colOff>
      <xdr:row>11</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94</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159</xdr:row>
      <xdr:rowOff>57150</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57</xdr:row>
      <xdr:rowOff>38100</xdr:rowOff>
    </xdr:from>
    <xdr:to>
      <xdr:col>0</xdr:col>
      <xdr:colOff>1181100</xdr:colOff>
      <xdr:row>63</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60</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66</xdr:row>
      <xdr:rowOff>400050</xdr:rowOff>
    </xdr:from>
    <xdr:to>
      <xdr:col>6</xdr:col>
      <xdr:colOff>571500</xdr:colOff>
      <xdr:row>66</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69</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75</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78</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572500"/>
          <a:ext cx="295275" cy="257175"/>
        </a:xfrm>
        <a:prstGeom prst="rect">
          <a:avLst/>
        </a:prstGeom>
      </xdr:spPr>
    </xdr:pic>
    <xdr:clientData/>
  </xdr:oneCellAnchor>
  <xdr:twoCellAnchor>
    <xdr:from>
      <xdr:col>6</xdr:col>
      <xdr:colOff>133350</xdr:colOff>
      <xdr:row>11</xdr:row>
      <xdr:rowOff>400050</xdr:rowOff>
    </xdr:from>
    <xdr:to>
      <xdr:col>6</xdr:col>
      <xdr:colOff>571500</xdr:colOff>
      <xdr:row>11</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14</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11</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98</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100</xdr:row>
      <xdr:rowOff>57150</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7145000"/>
          <a:ext cx="295275" cy="257175"/>
        </a:xfrm>
        <a:prstGeom prst="rect">
          <a:avLst/>
        </a:prstGeom>
      </xdr:spPr>
    </xdr:pic>
    <xdr:clientData/>
  </xdr:oneCellAnchor>
  <xdr:oneCellAnchor>
    <xdr:from>
      <xdr:col>0</xdr:col>
      <xdr:colOff>38100</xdr:colOff>
      <xdr:row>149</xdr:row>
      <xdr:rowOff>38100</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151</xdr:row>
      <xdr:rowOff>47625</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0899100"/>
          <a:ext cx="295275" cy="257175"/>
        </a:xfrm>
        <a:prstGeom prst="rect">
          <a:avLst/>
        </a:prstGeom>
      </xdr:spPr>
    </xdr:pic>
    <xdr:clientData/>
  </xdr:oneCellAnchor>
  <xdr:oneCellAnchor>
    <xdr:from>
      <xdr:col>0</xdr:col>
      <xdr:colOff>38100</xdr:colOff>
      <xdr:row>141</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143</xdr:row>
      <xdr:rowOff>161925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9489400"/>
          <a:ext cx="295275" cy="257175"/>
        </a:xfrm>
        <a:prstGeom prst="rect">
          <a:avLst/>
        </a:prstGeom>
      </xdr:spPr>
    </xdr:pic>
    <xdr:clientData/>
  </xdr:oneCellAnchor>
  <xdr:oneCellAnchor>
    <xdr:from>
      <xdr:col>0</xdr:col>
      <xdr:colOff>28575</xdr:colOff>
      <xdr:row>133</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135</xdr:row>
      <xdr:rowOff>152400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112</xdr:row>
      <xdr:rowOff>28575</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3117175"/>
          <a:ext cx="1143000" cy="1143000"/>
        </a:xfrm>
        <a:prstGeom prst="rect">
          <a:avLst/>
        </a:prstGeom>
      </xdr:spPr>
    </xdr:pic>
    <xdr:clientData/>
  </xdr:oneCellAnchor>
  <xdr:oneCellAnchor>
    <xdr:from>
      <xdr:col>6</xdr:col>
      <xdr:colOff>95250</xdr:colOff>
      <xdr:row>114</xdr:row>
      <xdr:rowOff>0</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118</xdr:row>
      <xdr:rowOff>38100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120</xdr:row>
      <xdr:rowOff>152400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126</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128</xdr:row>
      <xdr:rowOff>95250</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183850"/>
          <a:ext cx="295275" cy="257175"/>
        </a:xfrm>
        <a:prstGeom prst="rect">
          <a:avLst/>
        </a:prstGeom>
      </xdr:spPr>
    </xdr:pic>
    <xdr:clientData/>
  </xdr:oneCellAnchor>
  <xdr:oneCellAnchor>
    <xdr:from>
      <xdr:col>0</xdr:col>
      <xdr:colOff>38100</xdr:colOff>
      <xdr:row>105</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107</xdr:row>
      <xdr:rowOff>57150</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1764625"/>
          <a:ext cx="295275" cy="257175"/>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29</xdr:row>
      <xdr:rowOff>400050</xdr:rowOff>
    </xdr:from>
    <xdr:to>
      <xdr:col>6</xdr:col>
      <xdr:colOff>571500</xdr:colOff>
      <xdr:row>29</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31</xdr:row>
      <xdr:rowOff>161925</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53275"/>
          <a:ext cx="295275" cy="257175"/>
        </a:xfrm>
        <a:prstGeom prst="rect">
          <a:avLst/>
        </a:prstGeom>
      </xdr:spPr>
    </xdr:pic>
    <xdr:clientData/>
  </xdr:oneCellAnchor>
  <xdr:twoCellAnchor editAs="oneCell">
    <xdr:from>
      <xdr:col>0</xdr:col>
      <xdr:colOff>66675</xdr:colOff>
      <xdr:row>29</xdr:row>
      <xdr:rowOff>47626</xdr:rowOff>
    </xdr:from>
    <xdr:to>
      <xdr:col>0</xdr:col>
      <xdr:colOff>1181099</xdr:colOff>
      <xdr:row>35</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169</xdr:row>
      <xdr:rowOff>180975</xdr:rowOff>
    </xdr:from>
    <xdr:to>
      <xdr:col>6</xdr:col>
      <xdr:colOff>390525</xdr:colOff>
      <xdr:row>170</xdr:row>
      <xdr:rowOff>171450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975675"/>
          <a:ext cx="295275" cy="257175"/>
        </a:xfrm>
        <a:prstGeom prst="rect">
          <a:avLst/>
        </a:prstGeom>
      </xdr:spPr>
    </xdr:pic>
    <xdr:clientData/>
  </xdr:twoCellAnchor>
  <xdr:oneCellAnchor>
    <xdr:from>
      <xdr:col>6</xdr:col>
      <xdr:colOff>95250</xdr:colOff>
      <xdr:row>174</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168</xdr:row>
      <xdr:rowOff>38100</xdr:rowOff>
    </xdr:from>
    <xdr:to>
      <xdr:col>0</xdr:col>
      <xdr:colOff>1123950</xdr:colOff>
      <xdr:row>171</xdr:row>
      <xdr:rowOff>219075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173</xdr:row>
      <xdr:rowOff>57150</xdr:rowOff>
    </xdr:from>
    <xdr:to>
      <xdr:col>0</xdr:col>
      <xdr:colOff>1104900</xdr:colOff>
      <xdr:row>176</xdr:row>
      <xdr:rowOff>152400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3375600"/>
          <a:ext cx="1000125" cy="1000125"/>
        </a:xfrm>
        <a:prstGeom prst="rect">
          <a:avLst/>
        </a:prstGeom>
      </xdr:spPr>
    </xdr:pic>
    <xdr:clientData/>
  </xdr:twoCellAnchor>
  <xdr:oneCellAnchor>
    <xdr:from>
      <xdr:col>6</xdr:col>
      <xdr:colOff>76200</xdr:colOff>
      <xdr:row>180</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178</xdr:row>
      <xdr:rowOff>133350</xdr:rowOff>
    </xdr:from>
    <xdr:to>
      <xdr:col>0</xdr:col>
      <xdr:colOff>1104900</xdr:colOff>
      <xdr:row>181</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86</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84</xdr:row>
      <xdr:rowOff>57150</xdr:rowOff>
    </xdr:from>
    <xdr:to>
      <xdr:col>0</xdr:col>
      <xdr:colOff>1181100</xdr:colOff>
      <xdr:row>87</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23</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20</xdr:row>
      <xdr:rowOff>47625</xdr:rowOff>
    </xdr:from>
    <xdr:to>
      <xdr:col>0</xdr:col>
      <xdr:colOff>1171575</xdr:colOff>
      <xdr:row>26</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oneCellAnchor>
    <xdr:from>
      <xdr:col>6</xdr:col>
      <xdr:colOff>114300</xdr:colOff>
      <xdr:row>164</xdr:row>
      <xdr:rowOff>485775</xdr:rowOff>
    </xdr:from>
    <xdr:ext cx="295275" cy="257175"/>
    <xdr:pic>
      <xdr:nvPicPr>
        <xdr:cNvPr id="6" name="Рисунок 5">
          <a:extLst>
            <a:ext uri="{FF2B5EF4-FFF2-40B4-BE49-F238E27FC236}">
              <a16:creationId xmlns:a16="http://schemas.microsoft.com/office/drawing/2014/main" id="{C1EB333E-C95C-4991-8FF1-9C15812DE1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24600" y="34004250"/>
          <a:ext cx="295275" cy="257175"/>
        </a:xfrm>
        <a:prstGeom prst="rect">
          <a:avLst/>
        </a:prstGeom>
      </xdr:spPr>
    </xdr:pic>
    <xdr:clientData/>
  </xdr:oneCellAnchor>
  <xdr:twoCellAnchor editAs="oneCell">
    <xdr:from>
      <xdr:col>0</xdr:col>
      <xdr:colOff>38100</xdr:colOff>
      <xdr:row>164</xdr:row>
      <xdr:rowOff>47625</xdr:rowOff>
    </xdr:from>
    <xdr:to>
      <xdr:col>0</xdr:col>
      <xdr:colOff>1181100</xdr:colOff>
      <xdr:row>165</xdr:row>
      <xdr:rowOff>571500</xdr:rowOff>
    </xdr:to>
    <xdr:pic>
      <xdr:nvPicPr>
        <xdr:cNvPr id="11" name="Рисунок 10">
          <a:extLst>
            <a:ext uri="{FF2B5EF4-FFF2-40B4-BE49-F238E27FC236}">
              <a16:creationId xmlns:a16="http://schemas.microsoft.com/office/drawing/2014/main" id="{283D4FEA-8500-11D3-0DFF-C58AE2131F0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33566100"/>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460587</xdr:colOff>
      <xdr:row>7</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12</xdr:row>
      <xdr:rowOff>361950</xdr:rowOff>
    </xdr:from>
    <xdr:to>
      <xdr:col>6</xdr:col>
      <xdr:colOff>396240</xdr:colOff>
      <xdr:row>13</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35</xdr:row>
      <xdr:rowOff>114300</xdr:rowOff>
    </xdr:from>
    <xdr:to>
      <xdr:col>6</xdr:col>
      <xdr:colOff>384810</xdr:colOff>
      <xdr:row>36</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37</xdr:row>
      <xdr:rowOff>150000</xdr:rowOff>
    </xdr:from>
    <xdr:to>
      <xdr:col>6</xdr:col>
      <xdr:colOff>384315</xdr:colOff>
      <xdr:row>39</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11</xdr:row>
      <xdr:rowOff>371475</xdr:rowOff>
    </xdr:from>
    <xdr:to>
      <xdr:col>0</xdr:col>
      <xdr:colOff>1181100</xdr:colOff>
      <xdr:row>14</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34</xdr:row>
      <xdr:rowOff>28575</xdr:rowOff>
    </xdr:from>
    <xdr:to>
      <xdr:col>0</xdr:col>
      <xdr:colOff>1181100</xdr:colOff>
      <xdr:row>40</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86</xdr:row>
      <xdr:rowOff>38100</xdr:rowOff>
    </xdr:from>
    <xdr:to>
      <xdr:col>0</xdr:col>
      <xdr:colOff>1181100</xdr:colOff>
      <xdr:row>91</xdr:row>
      <xdr:rowOff>142875</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96</xdr:row>
      <xdr:rowOff>38100</xdr:rowOff>
    </xdr:from>
    <xdr:to>
      <xdr:col>0</xdr:col>
      <xdr:colOff>1181100</xdr:colOff>
      <xdr:row>102</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105</xdr:row>
      <xdr:rowOff>38100</xdr:rowOff>
    </xdr:from>
    <xdr:to>
      <xdr:col>0</xdr:col>
      <xdr:colOff>1181100</xdr:colOff>
      <xdr:row>111</xdr:row>
      <xdr:rowOff>38100</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133</xdr:row>
      <xdr:rowOff>38100</xdr:rowOff>
    </xdr:from>
    <xdr:to>
      <xdr:col>0</xdr:col>
      <xdr:colOff>1181100</xdr:colOff>
      <xdr:row>139</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152</xdr:row>
      <xdr:rowOff>38100</xdr:rowOff>
    </xdr:from>
    <xdr:to>
      <xdr:col>0</xdr:col>
      <xdr:colOff>1181100</xdr:colOff>
      <xdr:row>158</xdr:row>
      <xdr:rowOff>38100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180</xdr:row>
      <xdr:rowOff>38100</xdr:rowOff>
    </xdr:from>
    <xdr:to>
      <xdr:col>0</xdr:col>
      <xdr:colOff>1181100</xdr:colOff>
      <xdr:row>186</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207</xdr:row>
      <xdr:rowOff>38100</xdr:rowOff>
    </xdr:from>
    <xdr:to>
      <xdr:col>0</xdr:col>
      <xdr:colOff>1181100</xdr:colOff>
      <xdr:row>213</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189</xdr:row>
      <xdr:rowOff>38100</xdr:rowOff>
    </xdr:from>
    <xdr:to>
      <xdr:col>0</xdr:col>
      <xdr:colOff>1181100</xdr:colOff>
      <xdr:row>195</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198</xdr:row>
      <xdr:rowOff>38100</xdr:rowOff>
    </xdr:from>
    <xdr:to>
      <xdr:col>0</xdr:col>
      <xdr:colOff>1181100</xdr:colOff>
      <xdr:row>204</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89</xdr:row>
      <xdr:rowOff>123825</xdr:rowOff>
    </xdr:from>
    <xdr:to>
      <xdr:col>6</xdr:col>
      <xdr:colOff>384810</xdr:colOff>
      <xdr:row>90</xdr:row>
      <xdr:rowOff>184785</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7936825"/>
          <a:ext cx="289560" cy="251460"/>
        </a:xfrm>
        <a:prstGeom prst="rect">
          <a:avLst/>
        </a:prstGeom>
      </xdr:spPr>
    </xdr:pic>
    <xdr:clientData/>
  </xdr:twoCellAnchor>
  <xdr:twoCellAnchor editAs="oneCell">
    <xdr:from>
      <xdr:col>0</xdr:col>
      <xdr:colOff>38100</xdr:colOff>
      <xdr:row>267</xdr:row>
      <xdr:rowOff>38100</xdr:rowOff>
    </xdr:from>
    <xdr:to>
      <xdr:col>0</xdr:col>
      <xdr:colOff>1181100</xdr:colOff>
      <xdr:row>273</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274</xdr:row>
      <xdr:rowOff>38100</xdr:rowOff>
    </xdr:from>
    <xdr:to>
      <xdr:col>0</xdr:col>
      <xdr:colOff>1181100</xdr:colOff>
      <xdr:row>278</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284</xdr:row>
      <xdr:rowOff>47625</xdr:rowOff>
    </xdr:from>
    <xdr:to>
      <xdr:col>0</xdr:col>
      <xdr:colOff>1181100</xdr:colOff>
      <xdr:row>288</xdr:row>
      <xdr:rowOff>200025</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7503675"/>
          <a:ext cx="1143000" cy="1143000"/>
        </a:xfrm>
        <a:prstGeom prst="rect">
          <a:avLst/>
        </a:prstGeom>
      </xdr:spPr>
    </xdr:pic>
    <xdr:clientData/>
  </xdr:twoCellAnchor>
  <xdr:twoCellAnchor editAs="oneCell">
    <xdr:from>
      <xdr:col>0</xdr:col>
      <xdr:colOff>38100</xdr:colOff>
      <xdr:row>290</xdr:row>
      <xdr:rowOff>38100</xdr:rowOff>
    </xdr:from>
    <xdr:to>
      <xdr:col>0</xdr:col>
      <xdr:colOff>1181100</xdr:colOff>
      <xdr:row>293</xdr:row>
      <xdr:rowOff>266700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296</xdr:row>
      <xdr:rowOff>38100</xdr:rowOff>
    </xdr:from>
    <xdr:to>
      <xdr:col>0</xdr:col>
      <xdr:colOff>1181100</xdr:colOff>
      <xdr:row>302</xdr:row>
      <xdr:rowOff>38100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269</xdr:row>
      <xdr:rowOff>47625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960375"/>
          <a:ext cx="295275" cy="257175"/>
        </a:xfrm>
        <a:prstGeom prst="rect">
          <a:avLst/>
        </a:prstGeom>
      </xdr:spPr>
    </xdr:pic>
    <xdr:clientData/>
  </xdr:oneCellAnchor>
  <xdr:oneCellAnchor>
    <xdr:from>
      <xdr:col>6</xdr:col>
      <xdr:colOff>95250</xdr:colOff>
      <xdr:row>276</xdr:row>
      <xdr:rowOff>152400</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285</xdr:row>
      <xdr:rowOff>238125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7941825"/>
          <a:ext cx="295275" cy="257175"/>
        </a:xfrm>
        <a:prstGeom prst="rect">
          <a:avLst/>
        </a:prstGeom>
      </xdr:spPr>
    </xdr:pic>
    <xdr:clientData/>
  </xdr:oneCellAnchor>
  <xdr:oneCellAnchor>
    <xdr:from>
      <xdr:col>6</xdr:col>
      <xdr:colOff>95250</xdr:colOff>
      <xdr:row>292</xdr:row>
      <xdr:rowOff>0</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298</xdr:row>
      <xdr:rowOff>161925</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306</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115</xdr:row>
      <xdr:rowOff>76200</xdr:rowOff>
    </xdr:from>
    <xdr:to>
      <xdr:col>0</xdr:col>
      <xdr:colOff>1181100</xdr:colOff>
      <xdr:row>121</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304</xdr:row>
      <xdr:rowOff>28575</xdr:rowOff>
    </xdr:from>
    <xdr:to>
      <xdr:col>0</xdr:col>
      <xdr:colOff>1181100</xdr:colOff>
      <xdr:row>310</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218</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216</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210</xdr:row>
      <xdr:rowOff>66675</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201</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192</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183</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99060</xdr:colOff>
      <xdr:row>155</xdr:row>
      <xdr:rowOff>68580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136</xdr:row>
      <xdr:rowOff>100965</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0981015"/>
          <a:ext cx="295275" cy="257175"/>
        </a:xfrm>
        <a:prstGeom prst="rect">
          <a:avLst/>
        </a:prstGeom>
      </xdr:spPr>
    </xdr:pic>
    <xdr:clientData/>
  </xdr:oneCellAnchor>
  <xdr:oneCellAnchor>
    <xdr:from>
      <xdr:col>6</xdr:col>
      <xdr:colOff>99060</xdr:colOff>
      <xdr:row>118</xdr:row>
      <xdr:rowOff>85725</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7346275"/>
          <a:ext cx="295275" cy="257175"/>
        </a:xfrm>
        <a:prstGeom prst="rect">
          <a:avLst/>
        </a:prstGeom>
      </xdr:spPr>
    </xdr:pic>
    <xdr:clientData/>
  </xdr:oneCellAnchor>
  <xdr:oneCellAnchor>
    <xdr:from>
      <xdr:col>6</xdr:col>
      <xdr:colOff>99060</xdr:colOff>
      <xdr:row>108</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1777305"/>
          <a:ext cx="295275" cy="257175"/>
        </a:xfrm>
        <a:prstGeom prst="rect">
          <a:avLst/>
        </a:prstGeom>
      </xdr:spPr>
    </xdr:pic>
    <xdr:clientData/>
  </xdr:oneCellAnchor>
  <xdr:oneCellAnchor>
    <xdr:from>
      <xdr:col>6</xdr:col>
      <xdr:colOff>99060</xdr:colOff>
      <xdr:row>99</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146</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143</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312</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314</xdr:row>
      <xdr:rowOff>85725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590025"/>
          <a:ext cx="295275" cy="257175"/>
        </a:xfrm>
        <a:prstGeom prst="rect">
          <a:avLst/>
        </a:prstGeom>
      </xdr:spPr>
    </xdr:pic>
    <xdr:clientData/>
  </xdr:oneCellAnchor>
  <xdr:oneCellAnchor>
    <xdr:from>
      <xdr:col>6</xdr:col>
      <xdr:colOff>95250</xdr:colOff>
      <xdr:row>262</xdr:row>
      <xdr:rowOff>66675</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217425"/>
          <a:ext cx="295275" cy="257175"/>
        </a:xfrm>
        <a:prstGeom prst="rect">
          <a:avLst/>
        </a:prstGeom>
      </xdr:spPr>
    </xdr:pic>
    <xdr:clientData/>
  </xdr:oneCellAnchor>
  <xdr:oneCellAnchor>
    <xdr:from>
      <xdr:col>0</xdr:col>
      <xdr:colOff>38100</xdr:colOff>
      <xdr:row>260</xdr:row>
      <xdr:rowOff>38100</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85725</xdr:colOff>
      <xdr:row>174</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171</xdr:row>
      <xdr:rowOff>876300</xdr:rowOff>
    </xdr:from>
    <xdr:to>
      <xdr:col>0</xdr:col>
      <xdr:colOff>1181101</xdr:colOff>
      <xdr:row>177</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47</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46</xdr:row>
      <xdr:rowOff>47625</xdr:rowOff>
    </xdr:from>
    <xdr:to>
      <xdr:col>0</xdr:col>
      <xdr:colOff>1200150</xdr:colOff>
      <xdr:row>49</xdr:row>
      <xdr:rowOff>276225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3887450"/>
          <a:ext cx="1200150" cy="1200150"/>
        </a:xfrm>
        <a:prstGeom prst="rect">
          <a:avLst/>
        </a:prstGeom>
      </xdr:spPr>
    </xdr:pic>
    <xdr:clientData/>
  </xdr:twoCellAnchor>
  <xdr:oneCellAnchor>
    <xdr:from>
      <xdr:col>6</xdr:col>
      <xdr:colOff>85725</xdr:colOff>
      <xdr:row>127</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124</xdr:row>
      <xdr:rowOff>152400</xdr:rowOff>
    </xdr:from>
    <xdr:to>
      <xdr:col>0</xdr:col>
      <xdr:colOff>1133475</xdr:colOff>
      <xdr:row>130</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57150</xdr:colOff>
      <xdr:row>164</xdr:row>
      <xdr:rowOff>200025</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162</xdr:row>
      <xdr:rowOff>95251</xdr:rowOff>
    </xdr:from>
    <xdr:to>
      <xdr:col>0</xdr:col>
      <xdr:colOff>1200150</xdr:colOff>
      <xdr:row>167</xdr:row>
      <xdr:rowOff>152401</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oneCellAnchor>
    <xdr:from>
      <xdr:col>6</xdr:col>
      <xdr:colOff>95250</xdr:colOff>
      <xdr:row>237</xdr:row>
      <xdr:rowOff>161925</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7785675"/>
          <a:ext cx="295275" cy="257175"/>
        </a:xfrm>
        <a:prstGeom prst="rect">
          <a:avLst/>
        </a:prstGeom>
      </xdr:spPr>
    </xdr:pic>
    <xdr:clientData/>
  </xdr:oneCellAnchor>
  <xdr:twoCellAnchor editAs="oneCell">
    <xdr:from>
      <xdr:col>0</xdr:col>
      <xdr:colOff>47625</xdr:colOff>
      <xdr:row>235</xdr:row>
      <xdr:rowOff>19049</xdr:rowOff>
    </xdr:from>
    <xdr:to>
      <xdr:col>0</xdr:col>
      <xdr:colOff>1200151</xdr:colOff>
      <xdr:row>241</xdr:row>
      <xdr:rowOff>28575</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7625" y="39166799"/>
          <a:ext cx="1152526" cy="1152526"/>
        </a:xfrm>
        <a:prstGeom prst="rect">
          <a:avLst/>
        </a:prstGeom>
      </xdr:spPr>
    </xdr:pic>
    <xdr:clientData/>
  </xdr:twoCellAnchor>
  <xdr:oneCellAnchor>
    <xdr:from>
      <xdr:col>6</xdr:col>
      <xdr:colOff>95250</xdr:colOff>
      <xdr:row>247</xdr:row>
      <xdr:rowOff>161925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690675"/>
          <a:ext cx="295275" cy="257175"/>
        </a:xfrm>
        <a:prstGeom prst="rect">
          <a:avLst/>
        </a:prstGeom>
      </xdr:spPr>
    </xdr:pic>
    <xdr:clientData/>
  </xdr:oneCellAnchor>
  <xdr:twoCellAnchor editAs="oneCell">
    <xdr:from>
      <xdr:col>0</xdr:col>
      <xdr:colOff>28576</xdr:colOff>
      <xdr:row>244</xdr:row>
      <xdr:rowOff>171451</xdr:rowOff>
    </xdr:from>
    <xdr:to>
      <xdr:col>0</xdr:col>
      <xdr:colOff>1190626</xdr:colOff>
      <xdr:row>251</xdr:row>
      <xdr:rowOff>1</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52</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51</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57</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56</xdr:row>
      <xdr:rowOff>133350</xdr:rowOff>
    </xdr:from>
    <xdr:to>
      <xdr:col>0</xdr:col>
      <xdr:colOff>1066800</xdr:colOff>
      <xdr:row>59</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62</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61</xdr:row>
      <xdr:rowOff>152400</xdr:rowOff>
    </xdr:from>
    <xdr:to>
      <xdr:col>0</xdr:col>
      <xdr:colOff>1104900</xdr:colOff>
      <xdr:row>64</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256</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0434875"/>
          <a:ext cx="295275" cy="257175"/>
        </a:xfrm>
        <a:prstGeom prst="rect">
          <a:avLst/>
        </a:prstGeom>
      </xdr:spPr>
    </xdr:pic>
    <xdr:clientData/>
  </xdr:oneCellAnchor>
  <xdr:twoCellAnchor editAs="oneCell">
    <xdr:from>
      <xdr:col>6</xdr:col>
      <xdr:colOff>85725</xdr:colOff>
      <xdr:row>254</xdr:row>
      <xdr:rowOff>219075</xdr:rowOff>
    </xdr:from>
    <xdr:to>
      <xdr:col>6</xdr:col>
      <xdr:colOff>381000</xdr:colOff>
      <xdr:row>255</xdr:row>
      <xdr:rowOff>28575</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0063400"/>
          <a:ext cx="295275" cy="257175"/>
        </a:xfrm>
        <a:prstGeom prst="rect">
          <a:avLst/>
        </a:prstGeom>
      </xdr:spPr>
    </xdr:pic>
    <xdr:clientData/>
  </xdr:twoCellAnchor>
  <xdr:twoCellAnchor editAs="oneCell">
    <xdr:from>
      <xdr:col>0</xdr:col>
      <xdr:colOff>142875</xdr:colOff>
      <xdr:row>254</xdr:row>
      <xdr:rowOff>19050</xdr:rowOff>
    </xdr:from>
    <xdr:to>
      <xdr:col>0</xdr:col>
      <xdr:colOff>1028700</xdr:colOff>
      <xdr:row>256</xdr:row>
      <xdr:rowOff>9525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42875" y="49863375"/>
          <a:ext cx="885825" cy="885825"/>
        </a:xfrm>
        <a:prstGeom prst="rect">
          <a:avLst/>
        </a:prstGeom>
      </xdr:spPr>
    </xdr:pic>
    <xdr:clientData/>
  </xdr:twoCellAnchor>
  <xdr:oneCellAnchor>
    <xdr:from>
      <xdr:col>6</xdr:col>
      <xdr:colOff>95250</xdr:colOff>
      <xdr:row>73</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72</xdr:row>
      <xdr:rowOff>95250</xdr:rowOff>
    </xdr:from>
    <xdr:to>
      <xdr:col>0</xdr:col>
      <xdr:colOff>1143000</xdr:colOff>
      <xdr:row>75</xdr:row>
      <xdr:rowOff>123825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18897600"/>
          <a:ext cx="1085850" cy="1085850"/>
        </a:xfrm>
        <a:prstGeom prst="rect">
          <a:avLst/>
        </a:prstGeom>
      </xdr:spPr>
    </xdr:pic>
    <xdr:clientData/>
  </xdr:twoCellAnchor>
  <xdr:twoCellAnchor editAs="oneCell">
    <xdr:from>
      <xdr:col>6</xdr:col>
      <xdr:colOff>76200</xdr:colOff>
      <xdr:row>30</xdr:row>
      <xdr:rowOff>9525</xdr:rowOff>
    </xdr:from>
    <xdr:to>
      <xdr:col>6</xdr:col>
      <xdr:colOff>386715</xdr:colOff>
      <xdr:row>30</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28</xdr:row>
      <xdr:rowOff>85725</xdr:rowOff>
    </xdr:from>
    <xdr:to>
      <xdr:col>0</xdr:col>
      <xdr:colOff>1133475</xdr:colOff>
      <xdr:row>31</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68</xdr:row>
      <xdr:rowOff>47625</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8545175"/>
          <a:ext cx="295275" cy="257175"/>
        </a:xfrm>
        <a:prstGeom prst="rect">
          <a:avLst/>
        </a:prstGeom>
      </xdr:spPr>
    </xdr:pic>
    <xdr:clientData/>
  </xdr:oneCellAnchor>
  <xdr:twoCellAnchor editAs="oneCell">
    <xdr:from>
      <xdr:col>0</xdr:col>
      <xdr:colOff>38100</xdr:colOff>
      <xdr:row>66</xdr:row>
      <xdr:rowOff>47625</xdr:rowOff>
    </xdr:from>
    <xdr:to>
      <xdr:col>0</xdr:col>
      <xdr:colOff>1181100</xdr:colOff>
      <xdr:row>69</xdr:row>
      <xdr:rowOff>142875</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7849850"/>
          <a:ext cx="1143000" cy="1143000"/>
        </a:xfrm>
        <a:prstGeom prst="rect">
          <a:avLst/>
        </a:prstGeom>
      </xdr:spPr>
    </xdr:pic>
    <xdr:clientData/>
  </xdr:twoCellAnchor>
  <xdr:twoCellAnchor editAs="oneCell">
    <xdr:from>
      <xdr:col>0</xdr:col>
      <xdr:colOff>38100</xdr:colOff>
      <xdr:row>78</xdr:row>
      <xdr:rowOff>104775</xdr:rowOff>
    </xdr:from>
    <xdr:to>
      <xdr:col>0</xdr:col>
      <xdr:colOff>1181100</xdr:colOff>
      <xdr:row>82</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227</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225</xdr:row>
      <xdr:rowOff>28575</xdr:rowOff>
    </xdr:from>
    <xdr:to>
      <xdr:col>0</xdr:col>
      <xdr:colOff>1181100</xdr:colOff>
      <xdr:row>231</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80</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17</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16</xdr:row>
      <xdr:rowOff>76200</xdr:rowOff>
    </xdr:from>
    <xdr:to>
      <xdr:col>0</xdr:col>
      <xdr:colOff>1181100</xdr:colOff>
      <xdr:row>18</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21</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20</xdr:row>
      <xdr:rowOff>76200</xdr:rowOff>
    </xdr:from>
    <xdr:to>
      <xdr:col>0</xdr:col>
      <xdr:colOff>1181100</xdr:colOff>
      <xdr:row>22</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25</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24</xdr:row>
      <xdr:rowOff>66675</xdr:rowOff>
    </xdr:from>
    <xdr:to>
      <xdr:col>0</xdr:col>
      <xdr:colOff>1181100</xdr:colOff>
      <xdr:row>26</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43</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42</xdr:row>
      <xdr:rowOff>76200</xdr:rowOff>
    </xdr:from>
    <xdr:to>
      <xdr:col>0</xdr:col>
      <xdr:colOff>1181100</xdr:colOff>
      <xdr:row>44</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oneCellAnchor>
    <xdr:from>
      <xdr:col>6</xdr:col>
      <xdr:colOff>95250</xdr:colOff>
      <xdr:row>281</xdr:row>
      <xdr:rowOff>485775</xdr:rowOff>
    </xdr:from>
    <xdr:ext cx="295275" cy="257175"/>
    <xdr:pic>
      <xdr:nvPicPr>
        <xdr:cNvPr id="23" name="Рисунок 22">
          <a:extLst>
            <a:ext uri="{FF2B5EF4-FFF2-40B4-BE49-F238E27FC236}">
              <a16:creationId xmlns:a16="http://schemas.microsoft.com/office/drawing/2014/main" id="{09EF95F6-2B0A-4BF6-AAC9-EB98724547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836925"/>
          <a:ext cx="295275" cy="257175"/>
        </a:xfrm>
        <a:prstGeom prst="rect">
          <a:avLst/>
        </a:prstGeom>
      </xdr:spPr>
    </xdr:pic>
    <xdr:clientData/>
  </xdr:oneCellAnchor>
  <xdr:twoCellAnchor editAs="oneCell">
    <xdr:from>
      <xdr:col>0</xdr:col>
      <xdr:colOff>28575</xdr:colOff>
      <xdr:row>281</xdr:row>
      <xdr:rowOff>47625</xdr:rowOff>
    </xdr:from>
    <xdr:to>
      <xdr:col>0</xdr:col>
      <xdr:colOff>1171575</xdr:colOff>
      <xdr:row>282</xdr:row>
      <xdr:rowOff>571500</xdr:rowOff>
    </xdr:to>
    <xdr:pic>
      <xdr:nvPicPr>
        <xdr:cNvPr id="30" name="Рисунок 29">
          <a:extLst>
            <a:ext uri="{FF2B5EF4-FFF2-40B4-BE49-F238E27FC236}">
              <a16:creationId xmlns:a16="http://schemas.microsoft.com/office/drawing/2014/main" id="{EAB3D9EF-C77F-1CAF-A2C6-5A787791BFA3}"/>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28575" y="66398775"/>
          <a:ext cx="1143000" cy="1143000"/>
        </a:xfrm>
        <a:prstGeom prst="rect">
          <a:avLst/>
        </a:prstGeom>
      </xdr:spPr>
    </xdr:pic>
    <xdr:clientData/>
  </xdr:twoCellAnchor>
  <xdr:oneCellAnchor>
    <xdr:from>
      <xdr:col>6</xdr:col>
      <xdr:colOff>85725</xdr:colOff>
      <xdr:row>319</xdr:row>
      <xdr:rowOff>495300</xdr:rowOff>
    </xdr:from>
    <xdr:ext cx="295275" cy="257175"/>
    <xdr:pic>
      <xdr:nvPicPr>
        <xdr:cNvPr id="31" name="Рисунок 30">
          <a:extLst>
            <a:ext uri="{FF2B5EF4-FFF2-40B4-BE49-F238E27FC236}">
              <a16:creationId xmlns:a16="http://schemas.microsoft.com/office/drawing/2014/main" id="{C2E0B996-7625-4F02-8C51-39886A9959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75618975"/>
          <a:ext cx="295275" cy="257175"/>
        </a:xfrm>
        <a:prstGeom prst="rect">
          <a:avLst/>
        </a:prstGeom>
      </xdr:spPr>
    </xdr:pic>
    <xdr:clientData/>
  </xdr:oneCellAnchor>
  <xdr:twoCellAnchor editAs="oneCell">
    <xdr:from>
      <xdr:col>0</xdr:col>
      <xdr:colOff>38100</xdr:colOff>
      <xdr:row>319</xdr:row>
      <xdr:rowOff>47625</xdr:rowOff>
    </xdr:from>
    <xdr:to>
      <xdr:col>0</xdr:col>
      <xdr:colOff>1181100</xdr:colOff>
      <xdr:row>320</xdr:row>
      <xdr:rowOff>571500</xdr:rowOff>
    </xdr:to>
    <xdr:pic>
      <xdr:nvPicPr>
        <xdr:cNvPr id="34" name="Рисунок 33">
          <a:extLst>
            <a:ext uri="{FF2B5EF4-FFF2-40B4-BE49-F238E27FC236}">
              <a16:creationId xmlns:a16="http://schemas.microsoft.com/office/drawing/2014/main" id="{4C7C2E0E-CFFD-AD3C-A294-4166013DBD1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7517130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885825</xdr:colOff>
      <xdr:row>6</xdr:row>
      <xdr:rowOff>0</xdr:rowOff>
    </xdr:to>
    <xdr:pic>
      <xdr:nvPicPr>
        <xdr:cNvPr id="39" name="Picture 23" descr="IMG_2249">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5"/>
          <a:extLst>
            <a:ext uri="{FF2B5EF4-FFF2-40B4-BE49-F238E27FC236}">
              <a16:creationId xmlns:a16="http://schemas.microsoft.com/office/drawing/2014/main"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8"/>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85725</xdr:colOff>
      <xdr:row>80</xdr:row>
      <xdr:rowOff>323850</xdr:rowOff>
    </xdr:from>
    <xdr:to>
      <xdr:col>6</xdr:col>
      <xdr:colOff>381000</xdr:colOff>
      <xdr:row>81</xdr:row>
      <xdr:rowOff>200025</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409950"/>
          <a:ext cx="295275" cy="257175"/>
        </a:xfrm>
        <a:prstGeom prst="rect">
          <a:avLst/>
        </a:prstGeom>
      </xdr:spPr>
    </xdr:pic>
    <xdr:clientData/>
  </xdr:twoCellAnchor>
  <xdr:twoCellAnchor editAs="oneCell">
    <xdr:from>
      <xdr:col>6</xdr:col>
      <xdr:colOff>83325</xdr:colOff>
      <xdr:row>82</xdr:row>
      <xdr:rowOff>7125</xdr:rowOff>
    </xdr:from>
    <xdr:to>
      <xdr:col>6</xdr:col>
      <xdr:colOff>378600</xdr:colOff>
      <xdr:row>82</xdr:row>
      <xdr:rowOff>264300</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4045725"/>
          <a:ext cx="295275" cy="257175"/>
        </a:xfrm>
        <a:prstGeom prst="rect">
          <a:avLst/>
        </a:prstGeom>
      </xdr:spPr>
    </xdr:pic>
    <xdr:clientData/>
  </xdr:twoCellAnchor>
  <xdr:oneCellAnchor>
    <xdr:from>
      <xdr:col>6</xdr:col>
      <xdr:colOff>85725</xdr:colOff>
      <xdr:row>104</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149</xdr:row>
      <xdr:rowOff>104775</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6530875"/>
          <a:ext cx="295275" cy="257175"/>
        </a:xfrm>
        <a:prstGeom prst="rect">
          <a:avLst/>
        </a:prstGeom>
      </xdr:spPr>
    </xdr:pic>
    <xdr:clientData/>
  </xdr:oneCellAnchor>
  <xdr:twoCellAnchor editAs="oneCell">
    <xdr:from>
      <xdr:col>0</xdr:col>
      <xdr:colOff>23202</xdr:colOff>
      <xdr:row>80</xdr:row>
      <xdr:rowOff>413482</xdr:rowOff>
    </xdr:from>
    <xdr:to>
      <xdr:col>0</xdr:col>
      <xdr:colOff>1147152</xdr:colOff>
      <xdr:row>83</xdr:row>
      <xdr:rowOff>365857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02" y="44204059"/>
          <a:ext cx="1123950" cy="1123950"/>
        </a:xfrm>
        <a:prstGeom prst="rect">
          <a:avLst/>
        </a:prstGeom>
      </xdr:spPr>
    </xdr:pic>
    <xdr:clientData/>
  </xdr:twoCellAnchor>
  <xdr:twoCellAnchor editAs="oneCell">
    <xdr:from>
      <xdr:col>0</xdr:col>
      <xdr:colOff>38100</xdr:colOff>
      <xdr:row>101</xdr:row>
      <xdr:rowOff>38100</xdr:rowOff>
    </xdr:from>
    <xdr:to>
      <xdr:col>0</xdr:col>
      <xdr:colOff>1181100</xdr:colOff>
      <xdr:row>107</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147</xdr:row>
      <xdr:rowOff>28575</xdr:rowOff>
    </xdr:from>
    <xdr:to>
      <xdr:col>0</xdr:col>
      <xdr:colOff>1181100</xdr:colOff>
      <xdr:row>151</xdr:row>
      <xdr:rowOff>180975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5</xdr:row>
      <xdr:rowOff>9525</xdr:rowOff>
    </xdr:from>
    <xdr:to>
      <xdr:col>7</xdr:col>
      <xdr:colOff>33867</xdr:colOff>
      <xdr:row>7</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154</xdr:row>
      <xdr:rowOff>38100</xdr:rowOff>
    </xdr:from>
    <xdr:to>
      <xdr:col>0</xdr:col>
      <xdr:colOff>1178151</xdr:colOff>
      <xdr:row>160</xdr:row>
      <xdr:rowOff>35151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10172700"/>
          <a:ext cx="1140051" cy="1140051"/>
        </a:xfrm>
        <a:prstGeom prst="rect">
          <a:avLst/>
        </a:prstGeom>
      </xdr:spPr>
    </xdr:pic>
    <xdr:clientData/>
  </xdr:twoCellAnchor>
  <xdr:oneCellAnchor>
    <xdr:from>
      <xdr:col>0</xdr:col>
      <xdr:colOff>19050</xdr:colOff>
      <xdr:row>110</xdr:row>
      <xdr:rowOff>66675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157</xdr:row>
      <xdr:rowOff>57150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119</xdr:row>
      <xdr:rowOff>38100</xdr:rowOff>
    </xdr:from>
    <xdr:to>
      <xdr:col>0</xdr:col>
      <xdr:colOff>1181100</xdr:colOff>
      <xdr:row>125</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122</xdr:row>
      <xdr:rowOff>47625</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7455" y="44634150"/>
          <a:ext cx="295275" cy="257175"/>
        </a:xfrm>
        <a:prstGeom prst="rect">
          <a:avLst/>
        </a:prstGeom>
      </xdr:spPr>
    </xdr:pic>
    <xdr:clientData/>
  </xdr:oneCellAnchor>
  <xdr:oneCellAnchor>
    <xdr:from>
      <xdr:col>6</xdr:col>
      <xdr:colOff>91440</xdr:colOff>
      <xdr:row>113</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131</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128</xdr:row>
      <xdr:rowOff>95250</xdr:rowOff>
    </xdr:from>
    <xdr:to>
      <xdr:col>0</xdr:col>
      <xdr:colOff>1152525</xdr:colOff>
      <xdr:row>134</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15</xdr:row>
      <xdr:rowOff>228600</xdr:rowOff>
    </xdr:from>
    <xdr:to>
      <xdr:col>6</xdr:col>
      <xdr:colOff>428624</xdr:colOff>
      <xdr:row>16</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13</xdr:row>
      <xdr:rowOff>333374</xdr:rowOff>
    </xdr:from>
    <xdr:to>
      <xdr:col>0</xdr:col>
      <xdr:colOff>1143000</xdr:colOff>
      <xdr:row>16</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22</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20</xdr:row>
      <xdr:rowOff>47624</xdr:rowOff>
    </xdr:from>
    <xdr:to>
      <xdr:col>0</xdr:col>
      <xdr:colOff>1190624</xdr:colOff>
      <xdr:row>25</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28</xdr:row>
      <xdr:rowOff>180975</xdr:rowOff>
    </xdr:from>
    <xdr:to>
      <xdr:col>6</xdr:col>
      <xdr:colOff>381000</xdr:colOff>
      <xdr:row>29</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30</xdr:row>
      <xdr:rowOff>57150</xdr:rowOff>
    </xdr:from>
    <xdr:to>
      <xdr:col>6</xdr:col>
      <xdr:colOff>381000</xdr:colOff>
      <xdr:row>31</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27</xdr:row>
      <xdr:rowOff>95249</xdr:rowOff>
    </xdr:from>
    <xdr:to>
      <xdr:col>0</xdr:col>
      <xdr:colOff>1171573</xdr:colOff>
      <xdr:row>32</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44</xdr:row>
      <xdr:rowOff>571500</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11125200"/>
          <a:ext cx="371474" cy="315047"/>
        </a:xfrm>
        <a:prstGeom prst="rect">
          <a:avLst/>
        </a:prstGeom>
      </xdr:spPr>
    </xdr:pic>
    <xdr:clientData/>
  </xdr:oneCellAnchor>
  <xdr:twoCellAnchor editAs="oneCell">
    <xdr:from>
      <xdr:col>0</xdr:col>
      <xdr:colOff>171450</xdr:colOff>
      <xdr:row>42</xdr:row>
      <xdr:rowOff>38100</xdr:rowOff>
    </xdr:from>
    <xdr:to>
      <xdr:col>0</xdr:col>
      <xdr:colOff>1047750</xdr:colOff>
      <xdr:row>42</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43</xdr:row>
      <xdr:rowOff>76201</xdr:rowOff>
    </xdr:from>
    <xdr:to>
      <xdr:col>0</xdr:col>
      <xdr:colOff>1028700</xdr:colOff>
      <xdr:row>43</xdr:row>
      <xdr:rowOff>942975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935076"/>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44</xdr:row>
      <xdr:rowOff>76198</xdr:rowOff>
    </xdr:from>
    <xdr:to>
      <xdr:col>0</xdr:col>
      <xdr:colOff>1038225</xdr:colOff>
      <xdr:row>44</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28574</xdr:rowOff>
    </xdr:from>
    <xdr:to>
      <xdr:col>0</xdr:col>
      <xdr:colOff>1057275</xdr:colOff>
      <xdr:row>45</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46</xdr:row>
      <xdr:rowOff>38101</xdr:rowOff>
    </xdr:from>
    <xdr:to>
      <xdr:col>0</xdr:col>
      <xdr:colOff>1038225</xdr:colOff>
      <xdr:row>46</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51</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48</xdr:row>
      <xdr:rowOff>28571</xdr:rowOff>
    </xdr:from>
    <xdr:to>
      <xdr:col>0</xdr:col>
      <xdr:colOff>1047751</xdr:colOff>
      <xdr:row>48</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49</xdr:row>
      <xdr:rowOff>38100</xdr:rowOff>
    </xdr:from>
    <xdr:to>
      <xdr:col>0</xdr:col>
      <xdr:colOff>1028700</xdr:colOff>
      <xdr:row>49</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51</xdr:row>
      <xdr:rowOff>66675</xdr:rowOff>
    </xdr:from>
    <xdr:to>
      <xdr:col>0</xdr:col>
      <xdr:colOff>1019175</xdr:colOff>
      <xdr:row>51</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104775</xdr:rowOff>
    </xdr:from>
    <xdr:to>
      <xdr:col>0</xdr:col>
      <xdr:colOff>1000125</xdr:colOff>
      <xdr:row>50</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52</xdr:row>
      <xdr:rowOff>76200</xdr:rowOff>
    </xdr:from>
    <xdr:to>
      <xdr:col>0</xdr:col>
      <xdr:colOff>1057275</xdr:colOff>
      <xdr:row>52</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53</xdr:row>
      <xdr:rowOff>28573</xdr:rowOff>
    </xdr:from>
    <xdr:to>
      <xdr:col>0</xdr:col>
      <xdr:colOff>1095375</xdr:colOff>
      <xdr:row>53</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54</xdr:row>
      <xdr:rowOff>66675</xdr:rowOff>
    </xdr:from>
    <xdr:to>
      <xdr:col>0</xdr:col>
      <xdr:colOff>1066800</xdr:colOff>
      <xdr:row>54</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55</xdr:row>
      <xdr:rowOff>19049</xdr:rowOff>
    </xdr:from>
    <xdr:to>
      <xdr:col>0</xdr:col>
      <xdr:colOff>1085848</xdr:colOff>
      <xdr:row>55</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59</xdr:row>
      <xdr:rowOff>257175</xdr:rowOff>
    </xdr:from>
    <xdr:to>
      <xdr:col>6</xdr:col>
      <xdr:colOff>390525</xdr:colOff>
      <xdr:row>59</xdr:row>
      <xdr:rowOff>514350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8813125"/>
          <a:ext cx="295275" cy="257175"/>
        </a:xfrm>
        <a:prstGeom prst="rect">
          <a:avLst/>
        </a:prstGeom>
      </xdr:spPr>
    </xdr:pic>
    <xdr:clientData/>
  </xdr:twoCellAnchor>
  <xdr:twoCellAnchor editAs="oneCell">
    <xdr:from>
      <xdr:col>6</xdr:col>
      <xdr:colOff>95250</xdr:colOff>
      <xdr:row>59</xdr:row>
      <xdr:rowOff>685800</xdr:rowOff>
    </xdr:from>
    <xdr:to>
      <xdr:col>6</xdr:col>
      <xdr:colOff>390525</xdr:colOff>
      <xdr:row>59</xdr:row>
      <xdr:rowOff>942975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9241750"/>
          <a:ext cx="295275" cy="257175"/>
        </a:xfrm>
        <a:prstGeom prst="rect">
          <a:avLst/>
        </a:prstGeom>
      </xdr:spPr>
    </xdr:pic>
    <xdr:clientData/>
  </xdr:twoCellAnchor>
  <xdr:twoCellAnchor editAs="oneCell">
    <xdr:from>
      <xdr:col>6</xdr:col>
      <xdr:colOff>95250</xdr:colOff>
      <xdr:row>63</xdr:row>
      <xdr:rowOff>571500</xdr:rowOff>
    </xdr:from>
    <xdr:to>
      <xdr:col>6</xdr:col>
      <xdr:colOff>390525</xdr:colOff>
      <xdr:row>63</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63</xdr:row>
      <xdr:rowOff>133350</xdr:rowOff>
    </xdr:from>
    <xdr:to>
      <xdr:col>6</xdr:col>
      <xdr:colOff>400050</xdr:colOff>
      <xdr:row>63</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57</xdr:row>
      <xdr:rowOff>9525</xdr:rowOff>
    </xdr:from>
    <xdr:to>
      <xdr:col>0</xdr:col>
      <xdr:colOff>1047751</xdr:colOff>
      <xdr:row>57</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47624</xdr:rowOff>
    </xdr:from>
    <xdr:to>
      <xdr:col>0</xdr:col>
      <xdr:colOff>1066801</xdr:colOff>
      <xdr:row>58</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59</xdr:row>
      <xdr:rowOff>85726</xdr:rowOff>
    </xdr:from>
    <xdr:to>
      <xdr:col>0</xdr:col>
      <xdr:colOff>1038224</xdr:colOff>
      <xdr:row>59</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61</xdr:row>
      <xdr:rowOff>28575</xdr:rowOff>
    </xdr:from>
    <xdr:to>
      <xdr:col>0</xdr:col>
      <xdr:colOff>1057275</xdr:colOff>
      <xdr:row>61</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63</xdr:row>
      <xdr:rowOff>47624</xdr:rowOff>
    </xdr:from>
    <xdr:to>
      <xdr:col>0</xdr:col>
      <xdr:colOff>1076325</xdr:colOff>
      <xdr:row>63</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35</xdr:row>
      <xdr:rowOff>200025</xdr:rowOff>
    </xdr:from>
    <xdr:to>
      <xdr:col>6</xdr:col>
      <xdr:colOff>371475</xdr:colOff>
      <xdr:row>36</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37</xdr:row>
      <xdr:rowOff>57150</xdr:rowOff>
    </xdr:from>
    <xdr:to>
      <xdr:col>6</xdr:col>
      <xdr:colOff>371475</xdr:colOff>
      <xdr:row>38</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34</xdr:row>
      <xdr:rowOff>85725</xdr:rowOff>
    </xdr:from>
    <xdr:to>
      <xdr:col>0</xdr:col>
      <xdr:colOff>1143000</xdr:colOff>
      <xdr:row>38</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11</xdr:row>
      <xdr:rowOff>57150</xdr:rowOff>
    </xdr:from>
    <xdr:to>
      <xdr:col>0</xdr:col>
      <xdr:colOff>1114425</xdr:colOff>
      <xdr:row>11</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137</xdr:row>
      <xdr:rowOff>69118</xdr:rowOff>
    </xdr:from>
    <xdr:to>
      <xdr:col>0</xdr:col>
      <xdr:colOff>1000125</xdr:colOff>
      <xdr:row>137</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138</xdr:row>
      <xdr:rowOff>9282</xdr:rowOff>
    </xdr:from>
    <xdr:to>
      <xdr:col>0</xdr:col>
      <xdr:colOff>1043842</xdr:colOff>
      <xdr:row>138</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139</xdr:row>
      <xdr:rowOff>35170</xdr:rowOff>
    </xdr:from>
    <xdr:to>
      <xdr:col>0</xdr:col>
      <xdr:colOff>1019176</xdr:colOff>
      <xdr:row>139</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138</xdr:row>
      <xdr:rowOff>334596</xdr:rowOff>
    </xdr:from>
    <xdr:to>
      <xdr:col>6</xdr:col>
      <xdr:colOff>392967</xdr:colOff>
      <xdr:row>138</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139</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60</xdr:row>
      <xdr:rowOff>66674</xdr:rowOff>
    </xdr:from>
    <xdr:to>
      <xdr:col>0</xdr:col>
      <xdr:colOff>1057276</xdr:colOff>
      <xdr:row>60</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64</xdr:row>
      <xdr:rowOff>19050</xdr:rowOff>
    </xdr:from>
    <xdr:to>
      <xdr:col>0</xdr:col>
      <xdr:colOff>1104900</xdr:colOff>
      <xdr:row>64</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64</xdr:row>
      <xdr:rowOff>114300</xdr:rowOff>
    </xdr:from>
    <xdr:to>
      <xdr:col>6</xdr:col>
      <xdr:colOff>390525</xdr:colOff>
      <xdr:row>64</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64</xdr:row>
      <xdr:rowOff>504825</xdr:rowOff>
    </xdr:from>
    <xdr:to>
      <xdr:col>6</xdr:col>
      <xdr:colOff>390525</xdr:colOff>
      <xdr:row>64</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76200</xdr:colOff>
      <xdr:row>69</xdr:row>
      <xdr:rowOff>133350</xdr:rowOff>
    </xdr:from>
    <xdr:to>
      <xdr:col>6</xdr:col>
      <xdr:colOff>371475</xdr:colOff>
      <xdr:row>70</xdr:row>
      <xdr:rowOff>9525</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46996350"/>
          <a:ext cx="295275" cy="257175"/>
        </a:xfrm>
        <a:prstGeom prst="rect">
          <a:avLst/>
        </a:prstGeom>
      </xdr:spPr>
    </xdr:pic>
    <xdr:clientData/>
  </xdr:twoCellAnchor>
  <xdr:twoCellAnchor editAs="oneCell">
    <xdr:from>
      <xdr:col>0</xdr:col>
      <xdr:colOff>9524</xdr:colOff>
      <xdr:row>67</xdr:row>
      <xdr:rowOff>352425</xdr:rowOff>
    </xdr:from>
    <xdr:to>
      <xdr:col>0</xdr:col>
      <xdr:colOff>1181099</xdr:colOff>
      <xdr:row>71</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140</xdr:row>
      <xdr:rowOff>57150</xdr:rowOff>
    </xdr:from>
    <xdr:to>
      <xdr:col>0</xdr:col>
      <xdr:colOff>1019176</xdr:colOff>
      <xdr:row>140</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95</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93</xdr:row>
      <xdr:rowOff>285750</xdr:rowOff>
    </xdr:from>
    <xdr:to>
      <xdr:col>0</xdr:col>
      <xdr:colOff>1143000</xdr:colOff>
      <xdr:row>96</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75</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73</xdr:row>
      <xdr:rowOff>38100</xdr:rowOff>
    </xdr:from>
    <xdr:to>
      <xdr:col>0</xdr:col>
      <xdr:colOff>1181100</xdr:colOff>
      <xdr:row>76</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89</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87</xdr:row>
      <xdr:rowOff>66675</xdr:rowOff>
    </xdr:from>
    <xdr:to>
      <xdr:col>0</xdr:col>
      <xdr:colOff>1181100</xdr:colOff>
      <xdr:row>91</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142</xdr:row>
      <xdr:rowOff>47625</xdr:rowOff>
    </xdr:from>
    <xdr:to>
      <xdr:col>0</xdr:col>
      <xdr:colOff>1181100</xdr:colOff>
      <xdr:row>143</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142</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55</xdr:row>
      <xdr:rowOff>38100</xdr:rowOff>
    </xdr:from>
    <xdr:to>
      <xdr:col>0</xdr:col>
      <xdr:colOff>1181100</xdr:colOff>
      <xdr:row>61</xdr:row>
      <xdr:rowOff>38100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75</xdr:row>
      <xdr:rowOff>38100</xdr:rowOff>
    </xdr:from>
    <xdr:to>
      <xdr:col>0</xdr:col>
      <xdr:colOff>1181100</xdr:colOff>
      <xdr:row>81</xdr:row>
      <xdr:rowOff>38100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142875</xdr:colOff>
      <xdr:row>65</xdr:row>
      <xdr:rowOff>19050</xdr:rowOff>
    </xdr:from>
    <xdr:to>
      <xdr:col>0</xdr:col>
      <xdr:colOff>1057275</xdr:colOff>
      <xdr:row>69</xdr:row>
      <xdr:rowOff>171450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1944350"/>
          <a:ext cx="914400" cy="914400"/>
        </a:xfrm>
        <a:prstGeom prst="rect">
          <a:avLst/>
        </a:prstGeom>
      </xdr:spPr>
    </xdr:pic>
    <xdr:clientData/>
  </xdr:twoCellAnchor>
  <xdr:twoCellAnchor editAs="oneCell">
    <xdr:from>
      <xdr:col>6</xdr:col>
      <xdr:colOff>104775</xdr:colOff>
      <xdr:row>29</xdr:row>
      <xdr:rowOff>133350</xdr:rowOff>
    </xdr:from>
    <xdr:to>
      <xdr:col>6</xdr:col>
      <xdr:colOff>400050</xdr:colOff>
      <xdr:row>29</xdr:row>
      <xdr:rowOff>390525</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15075" y="10877550"/>
          <a:ext cx="295275" cy="257175"/>
        </a:xfrm>
        <a:prstGeom prst="rect">
          <a:avLst/>
        </a:prstGeom>
      </xdr:spPr>
    </xdr:pic>
    <xdr:clientData/>
  </xdr:twoCellAnchor>
  <xdr:oneCellAnchor>
    <xdr:from>
      <xdr:col>6</xdr:col>
      <xdr:colOff>95250</xdr:colOff>
      <xdr:row>58</xdr:row>
      <xdr:rowOff>66675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67</xdr:row>
      <xdr:rowOff>28575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77</xdr:row>
      <xdr:rowOff>161925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83</xdr:row>
      <xdr:rowOff>38100</xdr:rowOff>
    </xdr:from>
    <xdr:to>
      <xdr:col>0</xdr:col>
      <xdr:colOff>1181100</xdr:colOff>
      <xdr:row>89</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86</xdr:row>
      <xdr:rowOff>66675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38</xdr:row>
      <xdr:rowOff>361950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38</xdr:row>
      <xdr:rowOff>38100</xdr:rowOff>
    </xdr:from>
    <xdr:to>
      <xdr:col>0</xdr:col>
      <xdr:colOff>1152525</xdr:colOff>
      <xdr:row>39</xdr:row>
      <xdr:rowOff>390525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twoCellAnchor editAs="oneCell">
    <xdr:from>
      <xdr:col>0</xdr:col>
      <xdr:colOff>0</xdr:colOff>
      <xdr:row>42</xdr:row>
      <xdr:rowOff>209550</xdr:rowOff>
    </xdr:from>
    <xdr:to>
      <xdr:col>0</xdr:col>
      <xdr:colOff>1196055</xdr:colOff>
      <xdr:row>45</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44</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45</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72</xdr:row>
      <xdr:rowOff>47624</xdr:rowOff>
    </xdr:from>
    <xdr:to>
      <xdr:col>0</xdr:col>
      <xdr:colOff>1104899</xdr:colOff>
      <xdr:row>72</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73</xdr:row>
      <xdr:rowOff>28574</xdr:rowOff>
    </xdr:from>
    <xdr:to>
      <xdr:col>0</xdr:col>
      <xdr:colOff>1123949</xdr:colOff>
      <xdr:row>73</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28576</xdr:colOff>
      <xdr:row>72</xdr:row>
      <xdr:rowOff>1047750</xdr:rowOff>
    </xdr:from>
    <xdr:to>
      <xdr:col>6</xdr:col>
      <xdr:colOff>400050</xdr:colOff>
      <xdr:row>73</xdr:row>
      <xdr:rowOff>124547</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17002125"/>
          <a:ext cx="371474" cy="315047"/>
        </a:xfrm>
        <a:prstGeom prst="rect">
          <a:avLst/>
        </a:prstGeom>
      </xdr:spPr>
    </xdr:pic>
    <xdr:clientData/>
  </xdr:twoCellAnchor>
  <xdr:twoCellAnchor editAs="oneCell">
    <xdr:from>
      <xdr:col>0</xdr:col>
      <xdr:colOff>28576</xdr:colOff>
      <xdr:row>92</xdr:row>
      <xdr:rowOff>104774</xdr:rowOff>
    </xdr:from>
    <xdr:to>
      <xdr:col>0</xdr:col>
      <xdr:colOff>1114425</xdr:colOff>
      <xdr:row>99</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95</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13</xdr:row>
      <xdr:rowOff>209550</xdr:rowOff>
    </xdr:from>
    <xdr:to>
      <xdr:col>6</xdr:col>
      <xdr:colOff>428624</xdr:colOff>
      <xdr:row>15</xdr:row>
      <xdr:rowOff>48347</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295650"/>
          <a:ext cx="371474" cy="315047"/>
        </a:xfrm>
        <a:prstGeom prst="rect">
          <a:avLst/>
        </a:prstGeom>
      </xdr:spPr>
    </xdr:pic>
    <xdr:clientData/>
  </xdr:twoCellAnchor>
  <xdr:twoCellAnchor editAs="oneCell">
    <xdr:from>
      <xdr:col>0</xdr:col>
      <xdr:colOff>0</xdr:colOff>
      <xdr:row>11</xdr:row>
      <xdr:rowOff>19050</xdr:rowOff>
    </xdr:from>
    <xdr:to>
      <xdr:col>0</xdr:col>
      <xdr:colOff>1200151</xdr:colOff>
      <xdr:row>16</xdr:row>
      <xdr:rowOff>28576</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24</xdr:row>
      <xdr:rowOff>571500</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7096125"/>
          <a:ext cx="371474" cy="315047"/>
        </a:xfrm>
        <a:prstGeom prst="rect">
          <a:avLst/>
        </a:prstGeom>
      </xdr:spPr>
    </xdr:pic>
    <xdr:clientData/>
  </xdr:oneCellAnchor>
  <xdr:twoCellAnchor editAs="oneCell">
    <xdr:from>
      <xdr:col>0</xdr:col>
      <xdr:colOff>28575</xdr:colOff>
      <xdr:row>24</xdr:row>
      <xdr:rowOff>57149</xdr:rowOff>
    </xdr:from>
    <xdr:to>
      <xdr:col>0</xdr:col>
      <xdr:colOff>1181099</xdr:colOff>
      <xdr:row>24</xdr:row>
      <xdr:rowOff>1209675</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81774"/>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19</xdr:row>
      <xdr:rowOff>28575</xdr:rowOff>
    </xdr:from>
    <xdr:to>
      <xdr:col>0</xdr:col>
      <xdr:colOff>1181100</xdr:colOff>
      <xdr:row>19</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19</xdr:row>
      <xdr:rowOff>419100</xdr:rowOff>
    </xdr:from>
    <xdr:to>
      <xdr:col>6</xdr:col>
      <xdr:colOff>371475</xdr:colOff>
      <xdr:row>19</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19</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123825</xdr:colOff>
      <xdr:row>33</xdr:row>
      <xdr:rowOff>609600</xdr:rowOff>
    </xdr:from>
    <xdr:to>
      <xdr:col>6</xdr:col>
      <xdr:colOff>413385</xdr:colOff>
      <xdr:row>34</xdr:row>
      <xdr:rowOff>72390</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4125" y="12992100"/>
          <a:ext cx="289560" cy="272415"/>
        </a:xfrm>
        <a:prstGeom prst="rect">
          <a:avLst/>
        </a:prstGeom>
      </xdr:spPr>
    </xdr:pic>
    <xdr:clientData/>
  </xdr:twoCellAnchor>
  <xdr:twoCellAnchor editAs="oneCell">
    <xdr:from>
      <xdr:col>0</xdr:col>
      <xdr:colOff>9525</xdr:colOff>
      <xdr:row>34</xdr:row>
      <xdr:rowOff>342900</xdr:rowOff>
    </xdr:from>
    <xdr:to>
      <xdr:col>0</xdr:col>
      <xdr:colOff>1181100</xdr:colOff>
      <xdr:row>35</xdr:row>
      <xdr:rowOff>704850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525" y="13535025"/>
          <a:ext cx="1171575" cy="1171575"/>
        </a:xfrm>
        <a:prstGeom prst="rect">
          <a:avLst/>
        </a:prstGeom>
      </xdr:spPr>
    </xdr:pic>
    <xdr:clientData/>
  </xdr:twoCellAnchor>
  <xdr:twoCellAnchor editAs="oneCell">
    <xdr:from>
      <xdr:col>0</xdr:col>
      <xdr:colOff>28575</xdr:colOff>
      <xdr:row>28</xdr:row>
      <xdr:rowOff>161925</xdr:rowOff>
    </xdr:from>
    <xdr:to>
      <xdr:col>0</xdr:col>
      <xdr:colOff>1171575</xdr:colOff>
      <xdr:row>30</xdr:row>
      <xdr:rowOff>352425</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10429875"/>
          <a:ext cx="1143000" cy="1143000"/>
        </a:xfrm>
        <a:prstGeom prst="rect">
          <a:avLst/>
        </a:prstGeom>
      </xdr:spPr>
    </xdr:pic>
    <xdr:clientData/>
  </xdr:twoCellAnchor>
  <xdr:twoCellAnchor editAs="oneCell">
    <xdr:from>
      <xdr:col>6</xdr:col>
      <xdr:colOff>66675</xdr:colOff>
      <xdr:row>50</xdr:row>
      <xdr:rowOff>209550</xdr:rowOff>
    </xdr:from>
    <xdr:to>
      <xdr:col>6</xdr:col>
      <xdr:colOff>438149</xdr:colOff>
      <xdr:row>50</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49</xdr:row>
      <xdr:rowOff>476250</xdr:rowOff>
    </xdr:from>
    <xdr:to>
      <xdr:col>0</xdr:col>
      <xdr:colOff>1152525</xdr:colOff>
      <xdr:row>51</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7</xdr:col>
      <xdr:colOff>33867</xdr:colOff>
      <xdr:row>7</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13</xdr:row>
      <xdr:rowOff>238125</xdr:rowOff>
    </xdr:from>
    <xdr:to>
      <xdr:col>6</xdr:col>
      <xdr:colOff>419099</xdr:colOff>
      <xdr:row>14</xdr:row>
      <xdr:rowOff>219797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0</xdr:colOff>
      <xdr:row>11</xdr:row>
      <xdr:rowOff>180975</xdr:rowOff>
    </xdr:from>
    <xdr:to>
      <xdr:col>0</xdr:col>
      <xdr:colOff>1171573</xdr:colOff>
      <xdr:row>14</xdr:row>
      <xdr:rowOff>161923</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7908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6</xdr:col>
      <xdr:colOff>95250</xdr:colOff>
      <xdr:row>14</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3238500"/>
          <a:ext cx="295275" cy="257175"/>
        </a:xfrm>
        <a:prstGeom prst="rect">
          <a:avLst/>
        </a:prstGeom>
      </xdr:spPr>
    </xdr:pic>
    <xdr:clientData/>
  </xdr:oneCellAnchor>
  <xdr:oneCellAnchor>
    <xdr:from>
      <xdr:col>6</xdr:col>
      <xdr:colOff>95250</xdr:colOff>
      <xdr:row>28</xdr:row>
      <xdr:rowOff>66675</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11</xdr:row>
      <xdr:rowOff>38100</xdr:rowOff>
    </xdr:from>
    <xdr:to>
      <xdr:col>0</xdr:col>
      <xdr:colOff>1181100</xdr:colOff>
      <xdr:row>17</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26</xdr:row>
      <xdr:rowOff>38100</xdr:rowOff>
    </xdr:from>
    <xdr:to>
      <xdr:col>0</xdr:col>
      <xdr:colOff>1181100</xdr:colOff>
      <xdr:row>32</xdr:row>
      <xdr:rowOff>38100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5</xdr:row>
      <xdr:rowOff>9525</xdr:rowOff>
    </xdr:from>
    <xdr:to>
      <xdr:col>7</xdr:col>
      <xdr:colOff>224367</xdr:colOff>
      <xdr:row>7</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20</xdr:row>
      <xdr:rowOff>66675</xdr:rowOff>
    </xdr:from>
    <xdr:to>
      <xdr:col>0</xdr:col>
      <xdr:colOff>1181100</xdr:colOff>
      <xdr:row>22</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21</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1064</xdr:row>
      <xdr:rowOff>0</xdr:rowOff>
    </xdr:from>
    <xdr:to>
      <xdr:col>0</xdr:col>
      <xdr:colOff>9525</xdr:colOff>
      <xdr:row>1064</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1064</xdr:row>
      <xdr:rowOff>0</xdr:rowOff>
    </xdr:from>
    <xdr:to>
      <xdr:col>0</xdr:col>
      <xdr:colOff>9525</xdr:colOff>
      <xdr:row>1064</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1064</xdr:row>
      <xdr:rowOff>0</xdr:rowOff>
    </xdr:from>
    <xdr:to>
      <xdr:col>0</xdr:col>
      <xdr:colOff>9525</xdr:colOff>
      <xdr:row>1064</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1064</xdr:row>
      <xdr:rowOff>0</xdr:rowOff>
    </xdr:from>
    <xdr:to>
      <xdr:col>0</xdr:col>
      <xdr:colOff>9525</xdr:colOff>
      <xdr:row>1064</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907</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907</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906</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477</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4</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36</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37</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46</xdr:row>
      <xdr:rowOff>1771650</xdr:rowOff>
    </xdr:from>
    <xdr:to>
      <xdr:col>1</xdr:col>
      <xdr:colOff>685800</xdr:colOff>
      <xdr:row>46</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46</xdr:row>
      <xdr:rowOff>2333625</xdr:rowOff>
    </xdr:from>
    <xdr:to>
      <xdr:col>1</xdr:col>
      <xdr:colOff>676275</xdr:colOff>
      <xdr:row>46</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4</xdr:row>
      <xdr:rowOff>19050</xdr:rowOff>
    </xdr:from>
    <xdr:to>
      <xdr:col>4</xdr:col>
      <xdr:colOff>933450</xdr:colOff>
      <xdr:row>5</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39</xdr:row>
      <xdr:rowOff>9526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84</xdr:row>
      <xdr:rowOff>28965</xdr:rowOff>
    </xdr:from>
    <xdr:to>
      <xdr:col>0</xdr:col>
      <xdr:colOff>1181100</xdr:colOff>
      <xdr:row>87</xdr:row>
      <xdr:rowOff>228989</xdr:rowOff>
    </xdr:to>
    <xdr:pic>
      <xdr:nvPicPr>
        <xdr:cNvPr id="753668" name="Рисунок 753667">
          <a:extLst>
            <a:ext uri="{FF2B5EF4-FFF2-40B4-BE49-F238E27FC236}">
              <a16:creationId xmlns:a16="http://schemas.microsoft.com/office/drawing/2014/main" id="{00000000-0008-0000-0200-000004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72447540"/>
          <a:ext cx="1143000" cy="1142999"/>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105</xdr:row>
      <xdr:rowOff>0</xdr:rowOff>
    </xdr:from>
    <xdr:to>
      <xdr:col>0</xdr:col>
      <xdr:colOff>1181100</xdr:colOff>
      <xdr:row>111</xdr:row>
      <xdr:rowOff>3886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66</xdr:row>
      <xdr:rowOff>57150</xdr:rowOff>
    </xdr:from>
    <xdr:to>
      <xdr:col>0</xdr:col>
      <xdr:colOff>1181100</xdr:colOff>
      <xdr:row>66</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68</xdr:row>
      <xdr:rowOff>66675</xdr:rowOff>
    </xdr:from>
    <xdr:to>
      <xdr:col>0</xdr:col>
      <xdr:colOff>1181100</xdr:colOff>
      <xdr:row>68</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70</xdr:row>
      <xdr:rowOff>57150</xdr:rowOff>
    </xdr:from>
    <xdr:to>
      <xdr:col>0</xdr:col>
      <xdr:colOff>1181100</xdr:colOff>
      <xdr:row>70</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116</xdr:row>
      <xdr:rowOff>66675</xdr:rowOff>
    </xdr:from>
    <xdr:to>
      <xdr:col>0</xdr:col>
      <xdr:colOff>1181100</xdr:colOff>
      <xdr:row>116</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117</xdr:row>
      <xdr:rowOff>57150</xdr:rowOff>
    </xdr:from>
    <xdr:to>
      <xdr:col>0</xdr:col>
      <xdr:colOff>1181100</xdr:colOff>
      <xdr:row>117</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118</xdr:row>
      <xdr:rowOff>17110</xdr:rowOff>
    </xdr:from>
    <xdr:to>
      <xdr:col>0</xdr:col>
      <xdr:colOff>1181100</xdr:colOff>
      <xdr:row>123</xdr:row>
      <xdr:rowOff>112360</xdr:rowOff>
    </xdr:to>
    <xdr:pic>
      <xdr:nvPicPr>
        <xdr:cNvPr id="752432" name="Рисунок 752431">
          <a:extLst>
            <a:ext uri="{FF2B5EF4-FFF2-40B4-BE49-F238E27FC236}">
              <a16:creationId xmlns:a16="http://schemas.microsoft.com/office/drawing/2014/main" id="{00000000-0008-0000-0200-000030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0883666"/>
          <a:ext cx="1143000" cy="1166326"/>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157</xdr:row>
      <xdr:rowOff>57150</xdr:rowOff>
    </xdr:from>
    <xdr:to>
      <xdr:col>0</xdr:col>
      <xdr:colOff>1143000</xdr:colOff>
      <xdr:row>157</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201</xdr:row>
      <xdr:rowOff>66675</xdr:rowOff>
    </xdr:from>
    <xdr:to>
      <xdr:col>0</xdr:col>
      <xdr:colOff>1181100</xdr:colOff>
      <xdr:row>201</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206</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207</xdr:row>
      <xdr:rowOff>57150</xdr:rowOff>
    </xdr:from>
    <xdr:to>
      <xdr:col>0</xdr:col>
      <xdr:colOff>1181100</xdr:colOff>
      <xdr:row>207</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217</xdr:row>
      <xdr:rowOff>57150</xdr:rowOff>
    </xdr:from>
    <xdr:to>
      <xdr:col>0</xdr:col>
      <xdr:colOff>1181100</xdr:colOff>
      <xdr:row>217</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218</xdr:row>
      <xdr:rowOff>57150</xdr:rowOff>
    </xdr:from>
    <xdr:to>
      <xdr:col>0</xdr:col>
      <xdr:colOff>1181100</xdr:colOff>
      <xdr:row>218</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221</xdr:row>
      <xdr:rowOff>57150</xdr:rowOff>
    </xdr:from>
    <xdr:to>
      <xdr:col>0</xdr:col>
      <xdr:colOff>1181100</xdr:colOff>
      <xdr:row>221</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223</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231</xdr:row>
      <xdr:rowOff>57150</xdr:rowOff>
    </xdr:from>
    <xdr:to>
      <xdr:col>0</xdr:col>
      <xdr:colOff>1181100</xdr:colOff>
      <xdr:row>231</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234</xdr:row>
      <xdr:rowOff>57150</xdr:rowOff>
    </xdr:from>
    <xdr:to>
      <xdr:col>0</xdr:col>
      <xdr:colOff>1181100</xdr:colOff>
      <xdr:row>234</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237</xdr:row>
      <xdr:rowOff>57150</xdr:rowOff>
    </xdr:from>
    <xdr:to>
      <xdr:col>0</xdr:col>
      <xdr:colOff>1181100</xdr:colOff>
      <xdr:row>237</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239</xdr:row>
      <xdr:rowOff>57150</xdr:rowOff>
    </xdr:from>
    <xdr:to>
      <xdr:col>0</xdr:col>
      <xdr:colOff>1181100</xdr:colOff>
      <xdr:row>239</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283</xdr:row>
      <xdr:rowOff>57150</xdr:rowOff>
    </xdr:from>
    <xdr:to>
      <xdr:col>0</xdr:col>
      <xdr:colOff>1181100</xdr:colOff>
      <xdr:row>283</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284</xdr:row>
      <xdr:rowOff>57150</xdr:rowOff>
    </xdr:from>
    <xdr:to>
      <xdr:col>0</xdr:col>
      <xdr:colOff>1181100</xdr:colOff>
      <xdr:row>284</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287</xdr:row>
      <xdr:rowOff>0</xdr:rowOff>
    </xdr:from>
    <xdr:to>
      <xdr:col>0</xdr:col>
      <xdr:colOff>1181100</xdr:colOff>
      <xdr:row>293</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297</xdr:row>
      <xdr:rowOff>57150</xdr:rowOff>
    </xdr:from>
    <xdr:to>
      <xdr:col>0</xdr:col>
      <xdr:colOff>1181100</xdr:colOff>
      <xdr:row>297</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300</xdr:row>
      <xdr:rowOff>0</xdr:rowOff>
    </xdr:from>
    <xdr:to>
      <xdr:col>0</xdr:col>
      <xdr:colOff>1181100</xdr:colOff>
      <xdr:row>306</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311</xdr:row>
      <xdr:rowOff>57150</xdr:rowOff>
    </xdr:from>
    <xdr:to>
      <xdr:col>0</xdr:col>
      <xdr:colOff>1181100</xdr:colOff>
      <xdr:row>311</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312</xdr:row>
      <xdr:rowOff>57150</xdr:rowOff>
    </xdr:from>
    <xdr:to>
      <xdr:col>0</xdr:col>
      <xdr:colOff>1181100</xdr:colOff>
      <xdr:row>312</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314</xdr:row>
      <xdr:rowOff>57150</xdr:rowOff>
    </xdr:from>
    <xdr:to>
      <xdr:col>0</xdr:col>
      <xdr:colOff>1181100</xdr:colOff>
      <xdr:row>314</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317</xdr:row>
      <xdr:rowOff>0</xdr:rowOff>
    </xdr:from>
    <xdr:to>
      <xdr:col>0</xdr:col>
      <xdr:colOff>1181100</xdr:colOff>
      <xdr:row>323</xdr:row>
      <xdr:rowOff>1</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350</xdr:row>
      <xdr:rowOff>57150</xdr:rowOff>
    </xdr:from>
    <xdr:to>
      <xdr:col>0</xdr:col>
      <xdr:colOff>1181100</xdr:colOff>
      <xdr:row>350</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351</xdr:row>
      <xdr:rowOff>57150</xdr:rowOff>
    </xdr:from>
    <xdr:to>
      <xdr:col>0</xdr:col>
      <xdr:colOff>1181100</xdr:colOff>
      <xdr:row>351</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353</xdr:row>
      <xdr:rowOff>57150</xdr:rowOff>
    </xdr:from>
    <xdr:to>
      <xdr:col>0</xdr:col>
      <xdr:colOff>1181100</xdr:colOff>
      <xdr:row>353</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354</xdr:row>
      <xdr:rowOff>57150</xdr:rowOff>
    </xdr:from>
    <xdr:to>
      <xdr:col>0</xdr:col>
      <xdr:colOff>1181100</xdr:colOff>
      <xdr:row>354</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355</xdr:row>
      <xdr:rowOff>27217</xdr:rowOff>
    </xdr:from>
    <xdr:to>
      <xdr:col>0</xdr:col>
      <xdr:colOff>1171381</xdr:colOff>
      <xdr:row>361</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0</xdr:col>
      <xdr:colOff>38100</xdr:colOff>
      <xdr:row>366</xdr:row>
      <xdr:rowOff>57150</xdr:rowOff>
    </xdr:from>
    <xdr:to>
      <xdr:col>0</xdr:col>
      <xdr:colOff>1181100</xdr:colOff>
      <xdr:row>366</xdr:row>
      <xdr:rowOff>1200150</xdr:rowOff>
    </xdr:to>
    <xdr:pic>
      <xdr:nvPicPr>
        <xdr:cNvPr id="752516" name="Рисунок 752515">
          <a:extLst>
            <a:ext uri="{FF2B5EF4-FFF2-40B4-BE49-F238E27FC236}">
              <a16:creationId xmlns:a16="http://schemas.microsoft.com/office/drawing/2014/main" id="{00000000-0008-0000-0200-0000847B0B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367</xdr:row>
      <xdr:rowOff>57150</xdr:rowOff>
    </xdr:from>
    <xdr:to>
      <xdr:col>0</xdr:col>
      <xdr:colOff>1181100</xdr:colOff>
      <xdr:row>367</xdr:row>
      <xdr:rowOff>1200150</xdr:rowOff>
    </xdr:to>
    <xdr:pic>
      <xdr:nvPicPr>
        <xdr:cNvPr id="752518" name="Рисунок 752517">
          <a:extLst>
            <a:ext uri="{FF2B5EF4-FFF2-40B4-BE49-F238E27FC236}">
              <a16:creationId xmlns:a16="http://schemas.microsoft.com/office/drawing/2014/main" id="{00000000-0008-0000-0200-000086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368</xdr:row>
      <xdr:rowOff>57150</xdr:rowOff>
    </xdr:from>
    <xdr:to>
      <xdr:col>0</xdr:col>
      <xdr:colOff>1181100</xdr:colOff>
      <xdr:row>368</xdr:row>
      <xdr:rowOff>1200150</xdr:rowOff>
    </xdr:to>
    <xdr:pic>
      <xdr:nvPicPr>
        <xdr:cNvPr id="752525" name="Рисунок 752524">
          <a:extLst>
            <a:ext uri="{FF2B5EF4-FFF2-40B4-BE49-F238E27FC236}">
              <a16:creationId xmlns:a16="http://schemas.microsoft.com/office/drawing/2014/main" id="{00000000-0008-0000-0200-00008D7B0B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371</xdr:row>
      <xdr:rowOff>0</xdr:rowOff>
    </xdr:from>
    <xdr:to>
      <xdr:col>0</xdr:col>
      <xdr:colOff>1181100</xdr:colOff>
      <xdr:row>377</xdr:row>
      <xdr:rowOff>0</xdr:rowOff>
    </xdr:to>
    <xdr:pic>
      <xdr:nvPicPr>
        <xdr:cNvPr id="752531" name="Рисунок 752530">
          <a:extLst>
            <a:ext uri="{FF2B5EF4-FFF2-40B4-BE49-F238E27FC236}">
              <a16:creationId xmlns:a16="http://schemas.microsoft.com/office/drawing/2014/main" id="{00000000-0008-0000-0200-0000937B0B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382</xdr:row>
      <xdr:rowOff>57150</xdr:rowOff>
    </xdr:from>
    <xdr:to>
      <xdr:col>0</xdr:col>
      <xdr:colOff>1181100</xdr:colOff>
      <xdr:row>382</xdr:row>
      <xdr:rowOff>1200150</xdr:rowOff>
    </xdr:to>
    <xdr:pic>
      <xdr:nvPicPr>
        <xdr:cNvPr id="752547" name="Рисунок 752546">
          <a:extLst>
            <a:ext uri="{FF2B5EF4-FFF2-40B4-BE49-F238E27FC236}">
              <a16:creationId xmlns:a16="http://schemas.microsoft.com/office/drawing/2014/main" id="{00000000-0008-0000-0200-0000A37B0B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383</xdr:row>
      <xdr:rowOff>57150</xdr:rowOff>
    </xdr:from>
    <xdr:to>
      <xdr:col>0</xdr:col>
      <xdr:colOff>1181100</xdr:colOff>
      <xdr:row>383</xdr:row>
      <xdr:rowOff>1200150</xdr:rowOff>
    </xdr:to>
    <xdr:pic>
      <xdr:nvPicPr>
        <xdr:cNvPr id="752552" name="Рисунок 752551">
          <a:extLst>
            <a:ext uri="{FF2B5EF4-FFF2-40B4-BE49-F238E27FC236}">
              <a16:creationId xmlns:a16="http://schemas.microsoft.com/office/drawing/2014/main" id="{00000000-0008-0000-0200-0000A87B0B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384</xdr:row>
      <xdr:rowOff>57150</xdr:rowOff>
    </xdr:from>
    <xdr:to>
      <xdr:col>0</xdr:col>
      <xdr:colOff>1181100</xdr:colOff>
      <xdr:row>384</xdr:row>
      <xdr:rowOff>1200150</xdr:rowOff>
    </xdr:to>
    <xdr:pic>
      <xdr:nvPicPr>
        <xdr:cNvPr id="752555" name="Рисунок 752554">
          <a:extLst>
            <a:ext uri="{FF2B5EF4-FFF2-40B4-BE49-F238E27FC236}">
              <a16:creationId xmlns:a16="http://schemas.microsoft.com/office/drawing/2014/main" id="{00000000-0008-0000-0200-0000AB7B0B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385</xdr:row>
      <xdr:rowOff>57150</xdr:rowOff>
    </xdr:from>
    <xdr:to>
      <xdr:col>0</xdr:col>
      <xdr:colOff>1181100</xdr:colOff>
      <xdr:row>385</xdr:row>
      <xdr:rowOff>1200150</xdr:rowOff>
    </xdr:to>
    <xdr:pic>
      <xdr:nvPicPr>
        <xdr:cNvPr id="752561" name="Рисунок 752560">
          <a:extLst>
            <a:ext uri="{FF2B5EF4-FFF2-40B4-BE49-F238E27FC236}">
              <a16:creationId xmlns:a16="http://schemas.microsoft.com/office/drawing/2014/main" id="{00000000-0008-0000-0200-0000B1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388</xdr:row>
      <xdr:rowOff>28575</xdr:rowOff>
    </xdr:from>
    <xdr:to>
      <xdr:col>0</xdr:col>
      <xdr:colOff>1181100</xdr:colOff>
      <xdr:row>391</xdr:row>
      <xdr:rowOff>296830</xdr:rowOff>
    </xdr:to>
    <xdr:pic>
      <xdr:nvPicPr>
        <xdr:cNvPr id="752564" name="Рисунок 752563">
          <a:extLst>
            <a:ext uri="{FF2B5EF4-FFF2-40B4-BE49-F238E27FC236}">
              <a16:creationId xmlns:a16="http://schemas.microsoft.com/office/drawing/2014/main" id="{00000000-0008-0000-0200-0000B47B0B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269005050"/>
          <a:ext cx="1143000" cy="1182655"/>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77"/>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79"/>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243</xdr:row>
      <xdr:rowOff>57150</xdr:rowOff>
    </xdr:from>
    <xdr:to>
      <xdr:col>0</xdr:col>
      <xdr:colOff>1181100</xdr:colOff>
      <xdr:row>243</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244</xdr:row>
      <xdr:rowOff>57150</xdr:rowOff>
    </xdr:from>
    <xdr:to>
      <xdr:col>0</xdr:col>
      <xdr:colOff>1181100</xdr:colOff>
      <xdr:row>244</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247</xdr:row>
      <xdr:rowOff>142875</xdr:rowOff>
    </xdr:from>
    <xdr:to>
      <xdr:col>0</xdr:col>
      <xdr:colOff>1181100</xdr:colOff>
      <xdr:row>253</xdr:row>
      <xdr:rowOff>142875</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81775100"/>
          <a:ext cx="1143000" cy="1143000"/>
        </a:xfrm>
        <a:prstGeom prst="rect">
          <a:avLst/>
        </a:prstGeom>
      </xdr:spPr>
    </xdr:pic>
    <xdr:clientData/>
  </xdr:twoCellAnchor>
  <xdr:twoCellAnchor editAs="oneCell">
    <xdr:from>
      <xdr:col>0</xdr:col>
      <xdr:colOff>28575</xdr:colOff>
      <xdr:row>55</xdr:row>
      <xdr:rowOff>76200</xdr:rowOff>
    </xdr:from>
    <xdr:to>
      <xdr:col>0</xdr:col>
      <xdr:colOff>1171575</xdr:colOff>
      <xdr:row>55</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335</xdr:row>
      <xdr:rowOff>76200</xdr:rowOff>
    </xdr:from>
    <xdr:to>
      <xdr:col>0</xdr:col>
      <xdr:colOff>1152525</xdr:colOff>
      <xdr:row>335</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337</xdr:row>
      <xdr:rowOff>57150</xdr:rowOff>
    </xdr:from>
    <xdr:to>
      <xdr:col>0</xdr:col>
      <xdr:colOff>1152525</xdr:colOff>
      <xdr:row>337</xdr:row>
      <xdr:rowOff>1200150</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0</xdr:colOff>
      <xdr:row>339</xdr:row>
      <xdr:rowOff>85725</xdr:rowOff>
    </xdr:from>
    <xdr:to>
      <xdr:col>0</xdr:col>
      <xdr:colOff>1143000</xdr:colOff>
      <xdr:row>339</xdr:row>
      <xdr:rowOff>1228725</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0" y="155762325"/>
          <a:ext cx="1143000" cy="1143000"/>
        </a:xfrm>
        <a:prstGeom prst="rect">
          <a:avLst/>
        </a:prstGeom>
      </xdr:spPr>
    </xdr:pic>
    <xdr:clientData/>
  </xdr:twoCellAnchor>
  <xdr:twoCellAnchor editAs="oneCell">
    <xdr:from>
      <xdr:col>0</xdr:col>
      <xdr:colOff>28575</xdr:colOff>
      <xdr:row>266</xdr:row>
      <xdr:rowOff>76200</xdr:rowOff>
    </xdr:from>
    <xdr:to>
      <xdr:col>0</xdr:col>
      <xdr:colOff>1171575</xdr:colOff>
      <xdr:row>266</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268</xdr:row>
      <xdr:rowOff>76200</xdr:rowOff>
    </xdr:from>
    <xdr:to>
      <xdr:col>0</xdr:col>
      <xdr:colOff>1162050</xdr:colOff>
      <xdr:row>268</xdr:row>
      <xdr:rowOff>1219200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271</xdr:row>
      <xdr:rowOff>66675</xdr:rowOff>
    </xdr:from>
    <xdr:to>
      <xdr:col>0</xdr:col>
      <xdr:colOff>1152525</xdr:colOff>
      <xdr:row>271</xdr:row>
      <xdr:rowOff>1209675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9525" y="132159375"/>
          <a:ext cx="1143000" cy="1143000"/>
        </a:xfrm>
        <a:prstGeom prst="rect">
          <a:avLst/>
        </a:prstGeom>
      </xdr:spPr>
    </xdr:pic>
    <xdr:clientData/>
  </xdr:twoCellAnchor>
  <xdr:twoCellAnchor editAs="oneCell">
    <xdr:from>
      <xdr:col>0</xdr:col>
      <xdr:colOff>9525</xdr:colOff>
      <xdr:row>176</xdr:row>
      <xdr:rowOff>57150</xdr:rowOff>
    </xdr:from>
    <xdr:to>
      <xdr:col>0</xdr:col>
      <xdr:colOff>1152525</xdr:colOff>
      <xdr:row>176</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57</xdr:row>
      <xdr:rowOff>85725</xdr:rowOff>
    </xdr:from>
    <xdr:to>
      <xdr:col>0</xdr:col>
      <xdr:colOff>1171575</xdr:colOff>
      <xdr:row>57</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16</xdr:row>
      <xdr:rowOff>57150</xdr:rowOff>
    </xdr:from>
    <xdr:ext cx="1143000" cy="1143000"/>
    <xdr:pic>
      <xdr:nvPicPr>
        <xdr:cNvPr id="138" name="Рисунок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9</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10</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38100</xdr:colOff>
      <xdr:row>387</xdr:row>
      <xdr:rowOff>56374</xdr:rowOff>
    </xdr:from>
    <xdr:to>
      <xdr:col>0</xdr:col>
      <xdr:colOff>1181100</xdr:colOff>
      <xdr:row>387</xdr:row>
      <xdr:rowOff>1199374</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8100" y="267775549"/>
          <a:ext cx="1143000" cy="1143000"/>
        </a:xfrm>
        <a:prstGeom prst="rect">
          <a:avLst/>
        </a:prstGeom>
      </xdr:spPr>
    </xdr:pic>
    <xdr:clientData/>
  </xdr:two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209</xdr:row>
      <xdr:rowOff>44823</xdr:rowOff>
    </xdr:from>
    <xdr:to>
      <xdr:col>0</xdr:col>
      <xdr:colOff>1199029</xdr:colOff>
      <xdr:row>209</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210</xdr:row>
      <xdr:rowOff>17928</xdr:rowOff>
    </xdr:from>
    <xdr:to>
      <xdr:col>0</xdr:col>
      <xdr:colOff>1199030</xdr:colOff>
      <xdr:row>210</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211</xdr:row>
      <xdr:rowOff>33619</xdr:rowOff>
    </xdr:from>
    <xdr:to>
      <xdr:col>0</xdr:col>
      <xdr:colOff>1187825</xdr:colOff>
      <xdr:row>211</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212</xdr:row>
      <xdr:rowOff>44823</xdr:rowOff>
    </xdr:from>
    <xdr:to>
      <xdr:col>0</xdr:col>
      <xdr:colOff>1176618</xdr:colOff>
      <xdr:row>212</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169</xdr:row>
      <xdr:rowOff>85724</xdr:rowOff>
    </xdr:from>
    <xdr:to>
      <xdr:col>0</xdr:col>
      <xdr:colOff>1152526</xdr:colOff>
      <xdr:row>169</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170</xdr:row>
      <xdr:rowOff>57150</xdr:rowOff>
    </xdr:from>
    <xdr:to>
      <xdr:col>0</xdr:col>
      <xdr:colOff>1171575</xdr:colOff>
      <xdr:row>170</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171</xdr:row>
      <xdr:rowOff>76199</xdr:rowOff>
    </xdr:from>
    <xdr:to>
      <xdr:col>0</xdr:col>
      <xdr:colOff>1143001</xdr:colOff>
      <xdr:row>171</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159</xdr:row>
      <xdr:rowOff>104775</xdr:rowOff>
    </xdr:from>
    <xdr:to>
      <xdr:col>0</xdr:col>
      <xdr:colOff>1143000</xdr:colOff>
      <xdr:row>159</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48</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235</xdr:row>
      <xdr:rowOff>76199</xdr:rowOff>
    </xdr:from>
    <xdr:to>
      <xdr:col>0</xdr:col>
      <xdr:colOff>1143000</xdr:colOff>
      <xdr:row>235</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48</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59</xdr:row>
      <xdr:rowOff>57150</xdr:rowOff>
    </xdr:from>
    <xdr:to>
      <xdr:col>0</xdr:col>
      <xdr:colOff>1162050</xdr:colOff>
      <xdr:row>59</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0</xdr:colOff>
      <xdr:row>272</xdr:row>
      <xdr:rowOff>57149</xdr:rowOff>
    </xdr:from>
    <xdr:to>
      <xdr:col>0</xdr:col>
      <xdr:colOff>1171575</xdr:colOff>
      <xdr:row>272</xdr:row>
      <xdr:rowOff>1228724</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33407149"/>
          <a:ext cx="1171575" cy="1171575"/>
        </a:xfrm>
        <a:prstGeom prst="rect">
          <a:avLst/>
        </a:prstGeom>
      </xdr:spPr>
    </xdr:pic>
    <xdr:clientData/>
  </xdr:twoCellAnchor>
  <xdr:twoCellAnchor editAs="oneCell">
    <xdr:from>
      <xdr:col>0</xdr:col>
      <xdr:colOff>38100</xdr:colOff>
      <xdr:row>273</xdr:row>
      <xdr:rowOff>57149</xdr:rowOff>
    </xdr:from>
    <xdr:to>
      <xdr:col>0</xdr:col>
      <xdr:colOff>1143001</xdr:colOff>
      <xdr:row>273</xdr:row>
      <xdr:rowOff>1162050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8100" y="134664449"/>
          <a:ext cx="1104901" cy="1104901"/>
        </a:xfrm>
        <a:prstGeom prst="rect">
          <a:avLst/>
        </a:prstGeom>
      </xdr:spPr>
    </xdr:pic>
    <xdr:clientData/>
  </xdr:twoCellAnchor>
  <xdr:twoCellAnchor editAs="oneCell">
    <xdr:from>
      <xdr:col>0</xdr:col>
      <xdr:colOff>38101</xdr:colOff>
      <xdr:row>275</xdr:row>
      <xdr:rowOff>95250</xdr:rowOff>
    </xdr:from>
    <xdr:to>
      <xdr:col>0</xdr:col>
      <xdr:colOff>1181101</xdr:colOff>
      <xdr:row>275</xdr:row>
      <xdr:rowOff>1238250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38101" y="137217150"/>
          <a:ext cx="1143000" cy="1143000"/>
        </a:xfrm>
        <a:prstGeom prst="rect">
          <a:avLst/>
        </a:prstGeom>
      </xdr:spPr>
    </xdr:pic>
    <xdr:clientData/>
  </xdr:twoCellAnchor>
  <xdr:twoCellAnchor editAs="oneCell">
    <xdr:from>
      <xdr:col>0</xdr:col>
      <xdr:colOff>66675</xdr:colOff>
      <xdr:row>340</xdr:row>
      <xdr:rowOff>85725</xdr:rowOff>
    </xdr:from>
    <xdr:to>
      <xdr:col>0</xdr:col>
      <xdr:colOff>1200150</xdr:colOff>
      <xdr:row>340</xdr:row>
      <xdr:rowOff>1219200</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6675" y="157019625"/>
          <a:ext cx="1133475" cy="1133475"/>
        </a:xfrm>
        <a:prstGeom prst="rect">
          <a:avLst/>
        </a:prstGeom>
      </xdr:spPr>
    </xdr:pic>
    <xdr:clientData/>
  </xdr:twoCellAnchor>
  <xdr:twoCellAnchor editAs="oneCell">
    <xdr:from>
      <xdr:col>0</xdr:col>
      <xdr:colOff>28575</xdr:colOff>
      <xdr:row>341</xdr:row>
      <xdr:rowOff>19049</xdr:rowOff>
    </xdr:from>
    <xdr:to>
      <xdr:col>0</xdr:col>
      <xdr:colOff>1181100</xdr:colOff>
      <xdr:row>341</xdr:row>
      <xdr:rowOff>1171575</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575" y="158210249"/>
          <a:ext cx="1152525" cy="1152526"/>
        </a:xfrm>
        <a:prstGeom prst="rect">
          <a:avLst/>
        </a:prstGeom>
      </xdr:spPr>
    </xdr:pic>
    <xdr:clientData/>
  </xdr:twoCellAnchor>
  <xdr:twoCellAnchor editAs="oneCell">
    <xdr:from>
      <xdr:col>0</xdr:col>
      <xdr:colOff>0</xdr:colOff>
      <xdr:row>344</xdr:row>
      <xdr:rowOff>0</xdr:rowOff>
    </xdr:from>
    <xdr:to>
      <xdr:col>0</xdr:col>
      <xdr:colOff>304800</xdr:colOff>
      <xdr:row>344</xdr:row>
      <xdr:rowOff>304800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344</xdr:row>
      <xdr:rowOff>57150</xdr:rowOff>
    </xdr:from>
    <xdr:to>
      <xdr:col>0</xdr:col>
      <xdr:colOff>1171577</xdr:colOff>
      <xdr:row>344</xdr:row>
      <xdr:rowOff>1228726</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 y="159505650"/>
          <a:ext cx="1171576" cy="1171576"/>
        </a:xfrm>
        <a:prstGeom prst="rect">
          <a:avLst/>
        </a:prstGeom>
      </xdr:spPr>
    </xdr:pic>
    <xdr:clientData/>
  </xdr:twoCellAnchor>
  <xdr:twoCellAnchor editAs="oneCell">
    <xdr:from>
      <xdr:col>0</xdr:col>
      <xdr:colOff>0</xdr:colOff>
      <xdr:row>345</xdr:row>
      <xdr:rowOff>57149</xdr:rowOff>
    </xdr:from>
    <xdr:to>
      <xdr:col>0</xdr:col>
      <xdr:colOff>1181100</xdr:colOff>
      <xdr:row>345</xdr:row>
      <xdr:rowOff>1238249</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160762949"/>
          <a:ext cx="1181100" cy="1181100"/>
        </a:xfrm>
        <a:prstGeom prst="rect">
          <a:avLst/>
        </a:prstGeom>
      </xdr:spPr>
    </xdr:pic>
    <xdr:clientData/>
  </xdr:twoCellAnchor>
  <xdr:twoCellAnchor editAs="oneCell">
    <xdr:from>
      <xdr:col>0</xdr:col>
      <xdr:colOff>76200</xdr:colOff>
      <xdr:row>196</xdr:row>
      <xdr:rowOff>104775</xdr:rowOff>
    </xdr:from>
    <xdr:to>
      <xdr:col>0</xdr:col>
      <xdr:colOff>1162050</xdr:colOff>
      <xdr:row>196</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197</xdr:row>
      <xdr:rowOff>95250</xdr:rowOff>
    </xdr:from>
    <xdr:to>
      <xdr:col>0</xdr:col>
      <xdr:colOff>1133475</xdr:colOff>
      <xdr:row>197</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246</xdr:row>
      <xdr:rowOff>57148</xdr:rowOff>
    </xdr:from>
    <xdr:to>
      <xdr:col>0</xdr:col>
      <xdr:colOff>1171575</xdr:colOff>
      <xdr:row>246</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9050" y="130149598"/>
          <a:ext cx="1152525" cy="1152525"/>
        </a:xfrm>
        <a:prstGeom prst="rect">
          <a:avLst/>
        </a:prstGeom>
      </xdr:spPr>
    </xdr:pic>
    <xdr:clientData/>
  </xdr:twoCellAnchor>
  <xdr:twoCellAnchor editAs="oneCell">
    <xdr:from>
      <xdr:col>0</xdr:col>
      <xdr:colOff>76200</xdr:colOff>
      <xdr:row>315</xdr:row>
      <xdr:rowOff>95248</xdr:rowOff>
    </xdr:from>
    <xdr:to>
      <xdr:col>0</xdr:col>
      <xdr:colOff>1200151</xdr:colOff>
      <xdr:row>315</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0</xdr:colOff>
      <xdr:row>267</xdr:row>
      <xdr:rowOff>47625</xdr:rowOff>
    </xdr:from>
    <xdr:to>
      <xdr:col>0</xdr:col>
      <xdr:colOff>1171575</xdr:colOff>
      <xdr:row>267</xdr:row>
      <xdr:rowOff>1219200</xdr:rowOff>
    </xdr:to>
    <xdr:pic>
      <xdr:nvPicPr>
        <xdr:cNvPr id="39" name="Рисунок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135131175"/>
          <a:ext cx="1171575" cy="1171575"/>
        </a:xfrm>
        <a:prstGeom prst="rect">
          <a:avLst/>
        </a:prstGeom>
      </xdr:spPr>
    </xdr:pic>
    <xdr:clientData/>
  </xdr:twoCellAnchor>
  <xdr:twoCellAnchor editAs="oneCell">
    <xdr:from>
      <xdr:col>0</xdr:col>
      <xdr:colOff>0</xdr:colOff>
      <xdr:row>274</xdr:row>
      <xdr:rowOff>57150</xdr:rowOff>
    </xdr:from>
    <xdr:to>
      <xdr:col>0</xdr:col>
      <xdr:colOff>1162049</xdr:colOff>
      <xdr:row>274</xdr:row>
      <xdr:rowOff>1219199</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142684500"/>
          <a:ext cx="1162049" cy="1162049"/>
        </a:xfrm>
        <a:prstGeom prst="rect">
          <a:avLst/>
        </a:prstGeom>
      </xdr:spPr>
    </xdr:pic>
    <xdr:clientData/>
  </xdr:twoCellAnchor>
  <xdr:twoCellAnchor editAs="oneCell">
    <xdr:from>
      <xdr:col>0</xdr:col>
      <xdr:colOff>1</xdr:colOff>
      <xdr:row>338</xdr:row>
      <xdr:rowOff>66676</xdr:rowOff>
    </xdr:from>
    <xdr:to>
      <xdr:col>0</xdr:col>
      <xdr:colOff>1162050</xdr:colOff>
      <xdr:row>338</xdr:row>
      <xdr:rowOff>1228725</xdr:rowOff>
    </xdr:to>
    <xdr:pic>
      <xdr:nvPicPr>
        <xdr:cNvPr id="43" name="Рисунок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 y="163763326"/>
          <a:ext cx="1162049" cy="1162049"/>
        </a:xfrm>
        <a:prstGeom prst="rect">
          <a:avLst/>
        </a:prstGeom>
      </xdr:spPr>
    </xdr:pic>
    <xdr:clientData/>
  </xdr:twoCellAnchor>
  <xdr:twoCellAnchor editAs="oneCell">
    <xdr:from>
      <xdr:col>0</xdr:col>
      <xdr:colOff>38102</xdr:colOff>
      <xdr:row>343</xdr:row>
      <xdr:rowOff>57152</xdr:rowOff>
    </xdr:from>
    <xdr:to>
      <xdr:col>0</xdr:col>
      <xdr:colOff>1190626</xdr:colOff>
      <xdr:row>343</xdr:row>
      <xdr:rowOff>1209676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38102" y="168783002"/>
          <a:ext cx="1152524" cy="1152524"/>
        </a:xfrm>
        <a:prstGeom prst="rect">
          <a:avLst/>
        </a:prstGeom>
      </xdr:spPr>
    </xdr:pic>
    <xdr:clientData/>
  </xdr:twoCellAnchor>
  <xdr:twoCellAnchor editAs="oneCell">
    <xdr:from>
      <xdr:col>0</xdr:col>
      <xdr:colOff>0</xdr:colOff>
      <xdr:row>79</xdr:row>
      <xdr:rowOff>47625</xdr:rowOff>
    </xdr:from>
    <xdr:to>
      <xdr:col>0</xdr:col>
      <xdr:colOff>1190625</xdr:colOff>
      <xdr:row>79</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0</xdr:colOff>
      <xdr:row>386</xdr:row>
      <xdr:rowOff>49481</xdr:rowOff>
    </xdr:from>
    <xdr:to>
      <xdr:col>0</xdr:col>
      <xdr:colOff>1100942</xdr:colOff>
      <xdr:row>386</xdr:row>
      <xdr:rowOff>1150423</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0" y="209166526"/>
          <a:ext cx="1100942" cy="1100942"/>
        </a:xfrm>
        <a:prstGeom prst="rect">
          <a:avLst/>
        </a:prstGeom>
      </xdr:spPr>
    </xdr:pic>
    <xdr:clientData/>
  </xdr:twoCellAnchor>
  <xdr:twoCellAnchor editAs="oneCell">
    <xdr:from>
      <xdr:col>0</xdr:col>
      <xdr:colOff>24740</xdr:colOff>
      <xdr:row>60</xdr:row>
      <xdr:rowOff>49481</xdr:rowOff>
    </xdr:from>
    <xdr:to>
      <xdr:col>0</xdr:col>
      <xdr:colOff>1150421</xdr:colOff>
      <xdr:row>60</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214</xdr:row>
      <xdr:rowOff>61851</xdr:rowOff>
    </xdr:from>
    <xdr:to>
      <xdr:col>0</xdr:col>
      <xdr:colOff>1100942</xdr:colOff>
      <xdr:row>214</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215</xdr:row>
      <xdr:rowOff>222661</xdr:rowOff>
    </xdr:from>
    <xdr:to>
      <xdr:col>0</xdr:col>
      <xdr:colOff>1175162</xdr:colOff>
      <xdr:row>215</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41</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42</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49</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50</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51</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52</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53</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80</xdr:row>
      <xdr:rowOff>68036</xdr:rowOff>
    </xdr:from>
    <xdr:to>
      <xdr:col>0</xdr:col>
      <xdr:colOff>1195484</xdr:colOff>
      <xdr:row>80</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81</xdr:row>
      <xdr:rowOff>38878</xdr:rowOff>
    </xdr:from>
    <xdr:to>
      <xdr:col>0</xdr:col>
      <xdr:colOff>1176046</xdr:colOff>
      <xdr:row>81</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82</xdr:row>
      <xdr:rowOff>77756</xdr:rowOff>
    </xdr:from>
    <xdr:to>
      <xdr:col>0</xdr:col>
      <xdr:colOff>1156607</xdr:colOff>
      <xdr:row>82</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29158</xdr:colOff>
      <xdr:row>83</xdr:row>
      <xdr:rowOff>68036</xdr:rowOff>
    </xdr:from>
    <xdr:to>
      <xdr:col>0</xdr:col>
      <xdr:colOff>1166326</xdr:colOff>
      <xdr:row>83</xdr:row>
      <xdr:rowOff>1205204</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9158" y="80952781"/>
          <a:ext cx="1137168" cy="1137168"/>
        </a:xfrm>
        <a:prstGeom prst="rect">
          <a:avLst/>
        </a:prstGeom>
      </xdr:spPr>
    </xdr:pic>
    <xdr:clientData/>
  </xdr:twoCellAnchor>
  <xdr:twoCellAnchor editAs="oneCell">
    <xdr:from>
      <xdr:col>0</xdr:col>
      <xdr:colOff>38878</xdr:colOff>
      <xdr:row>160</xdr:row>
      <xdr:rowOff>68035</xdr:rowOff>
    </xdr:from>
    <xdr:to>
      <xdr:col>0</xdr:col>
      <xdr:colOff>1137169</xdr:colOff>
      <xdr:row>160</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161</xdr:row>
      <xdr:rowOff>48597</xdr:rowOff>
    </xdr:from>
    <xdr:to>
      <xdr:col>0</xdr:col>
      <xdr:colOff>1185765</xdr:colOff>
      <xdr:row>161</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162</xdr:row>
      <xdr:rowOff>29158</xdr:rowOff>
    </xdr:from>
    <xdr:to>
      <xdr:col>0</xdr:col>
      <xdr:colOff>1176046</xdr:colOff>
      <xdr:row>162</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163</xdr:row>
      <xdr:rowOff>48597</xdr:rowOff>
    </xdr:from>
    <xdr:to>
      <xdr:col>0</xdr:col>
      <xdr:colOff>1146888</xdr:colOff>
      <xdr:row>163</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277</xdr:row>
      <xdr:rowOff>48597</xdr:rowOff>
    </xdr:from>
    <xdr:to>
      <xdr:col>0</xdr:col>
      <xdr:colOff>1176045</xdr:colOff>
      <xdr:row>277</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278</xdr:row>
      <xdr:rowOff>29158</xdr:rowOff>
    </xdr:from>
    <xdr:to>
      <xdr:col>0</xdr:col>
      <xdr:colOff>1156607</xdr:colOff>
      <xdr:row>278</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279</xdr:row>
      <xdr:rowOff>48597</xdr:rowOff>
    </xdr:from>
    <xdr:to>
      <xdr:col>0</xdr:col>
      <xdr:colOff>1166327</xdr:colOff>
      <xdr:row>279</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280</xdr:row>
      <xdr:rowOff>48597</xdr:rowOff>
    </xdr:from>
    <xdr:to>
      <xdr:col>0</xdr:col>
      <xdr:colOff>1146888</xdr:colOff>
      <xdr:row>280</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281</xdr:row>
      <xdr:rowOff>29158</xdr:rowOff>
    </xdr:from>
    <xdr:to>
      <xdr:col>0</xdr:col>
      <xdr:colOff>1185766</xdr:colOff>
      <xdr:row>281</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165229</xdr:colOff>
      <xdr:row>403</xdr:row>
      <xdr:rowOff>38877</xdr:rowOff>
    </xdr:from>
    <xdr:to>
      <xdr:col>0</xdr:col>
      <xdr:colOff>1069132</xdr:colOff>
      <xdr:row>403</xdr:row>
      <xdr:rowOff>942780</xdr:rowOff>
    </xdr:to>
    <xdr:pic>
      <xdr:nvPicPr>
        <xdr:cNvPr id="753686" name="Рисунок 753685">
          <a:extLst>
            <a:ext uri="{FF2B5EF4-FFF2-40B4-BE49-F238E27FC236}">
              <a16:creationId xmlns:a16="http://schemas.microsoft.com/office/drawing/2014/main" id="{00000000-0008-0000-0200-000016800B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65229" y="244520357"/>
          <a:ext cx="903903" cy="903903"/>
        </a:xfrm>
        <a:prstGeom prst="rect">
          <a:avLst/>
        </a:prstGeom>
      </xdr:spPr>
    </xdr:pic>
    <xdr:clientData/>
  </xdr:twoCellAnchor>
  <xdr:twoCellAnchor editAs="oneCell">
    <xdr:from>
      <xdr:col>0</xdr:col>
      <xdr:colOff>165230</xdr:colOff>
      <xdr:row>404</xdr:row>
      <xdr:rowOff>68036</xdr:rowOff>
    </xdr:from>
    <xdr:to>
      <xdr:col>0</xdr:col>
      <xdr:colOff>1078852</xdr:colOff>
      <xdr:row>404</xdr:row>
      <xdr:rowOff>981658</xdr:rowOff>
    </xdr:to>
    <xdr:pic>
      <xdr:nvPicPr>
        <xdr:cNvPr id="753687" name="Рисунок 753686">
          <a:extLst>
            <a:ext uri="{FF2B5EF4-FFF2-40B4-BE49-F238E27FC236}">
              <a16:creationId xmlns:a16="http://schemas.microsoft.com/office/drawing/2014/main" id="{00000000-0008-0000-0200-000017800B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65230" y="245647806"/>
          <a:ext cx="913622" cy="913622"/>
        </a:xfrm>
        <a:prstGeom prst="rect">
          <a:avLst/>
        </a:prstGeom>
      </xdr:spPr>
    </xdr:pic>
    <xdr:clientData/>
  </xdr:twoCellAnchor>
  <xdr:twoCellAnchor editAs="oneCell">
    <xdr:from>
      <xdr:col>0</xdr:col>
      <xdr:colOff>126352</xdr:colOff>
      <xdr:row>405</xdr:row>
      <xdr:rowOff>19439</xdr:rowOff>
    </xdr:from>
    <xdr:to>
      <xdr:col>0</xdr:col>
      <xdr:colOff>1049694</xdr:colOff>
      <xdr:row>405</xdr:row>
      <xdr:rowOff>942781</xdr:rowOff>
    </xdr:to>
    <xdr:pic>
      <xdr:nvPicPr>
        <xdr:cNvPr id="753688" name="Рисунок 753687">
          <a:extLst>
            <a:ext uri="{FF2B5EF4-FFF2-40B4-BE49-F238E27FC236}">
              <a16:creationId xmlns:a16="http://schemas.microsoft.com/office/drawing/2014/main" id="{00000000-0008-0000-0200-000018800B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26352" y="246648903"/>
          <a:ext cx="923342" cy="923342"/>
        </a:xfrm>
        <a:prstGeom prst="rect">
          <a:avLst/>
        </a:prstGeom>
      </xdr:spPr>
    </xdr:pic>
    <xdr:clientData/>
  </xdr:twoCellAnchor>
  <xdr:twoCellAnchor editAs="oneCell">
    <xdr:from>
      <xdr:col>0</xdr:col>
      <xdr:colOff>145791</xdr:colOff>
      <xdr:row>406</xdr:row>
      <xdr:rowOff>58316</xdr:rowOff>
    </xdr:from>
    <xdr:to>
      <xdr:col>0</xdr:col>
      <xdr:colOff>1049694</xdr:colOff>
      <xdr:row>406</xdr:row>
      <xdr:rowOff>962219</xdr:rowOff>
    </xdr:to>
    <xdr:pic>
      <xdr:nvPicPr>
        <xdr:cNvPr id="753689" name="Рисунок 753688">
          <a:extLst>
            <a:ext uri="{FF2B5EF4-FFF2-40B4-BE49-F238E27FC236}">
              <a16:creationId xmlns:a16="http://schemas.microsoft.com/office/drawing/2014/main" id="{00000000-0008-0000-0200-000019800B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45791" y="247688877"/>
          <a:ext cx="903903" cy="903903"/>
        </a:xfrm>
        <a:prstGeom prst="rect">
          <a:avLst/>
        </a:prstGeom>
      </xdr:spPr>
    </xdr:pic>
    <xdr:clientData/>
  </xdr:twoCellAnchor>
  <xdr:twoCellAnchor editAs="oneCell">
    <xdr:from>
      <xdr:col>0</xdr:col>
      <xdr:colOff>87474</xdr:colOff>
      <xdr:row>407</xdr:row>
      <xdr:rowOff>19439</xdr:rowOff>
    </xdr:from>
    <xdr:to>
      <xdr:col>0</xdr:col>
      <xdr:colOff>1108010</xdr:colOff>
      <xdr:row>407</xdr:row>
      <xdr:rowOff>1039975</xdr:rowOff>
    </xdr:to>
    <xdr:pic>
      <xdr:nvPicPr>
        <xdr:cNvPr id="753690" name="Рисунок 753689">
          <a:extLst>
            <a:ext uri="{FF2B5EF4-FFF2-40B4-BE49-F238E27FC236}">
              <a16:creationId xmlns:a16="http://schemas.microsoft.com/office/drawing/2014/main" id="{00000000-0008-0000-0200-00001A800B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87474" y="248660817"/>
          <a:ext cx="1020536" cy="1020536"/>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61</xdr:row>
      <xdr:rowOff>155510</xdr:rowOff>
    </xdr:from>
    <xdr:to>
      <xdr:col>0</xdr:col>
      <xdr:colOff>1049694</xdr:colOff>
      <xdr:row>61</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77755</xdr:colOff>
      <xdr:row>276</xdr:row>
      <xdr:rowOff>136072</xdr:rowOff>
    </xdr:from>
    <xdr:to>
      <xdr:col>0</xdr:col>
      <xdr:colOff>1039974</xdr:colOff>
      <xdr:row>276</xdr:row>
      <xdr:rowOff>1098291</xdr:rowOff>
    </xdr:to>
    <xdr:pic>
      <xdr:nvPicPr>
        <xdr:cNvPr id="753666" name="Рисунок 753665">
          <a:extLst>
            <a:ext uri="{FF2B5EF4-FFF2-40B4-BE49-F238E27FC236}">
              <a16:creationId xmlns:a16="http://schemas.microsoft.com/office/drawing/2014/main" id="{00000000-0008-0000-0200-000002800B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77755" y="180197450"/>
          <a:ext cx="962219" cy="962219"/>
        </a:xfrm>
        <a:prstGeom prst="rect">
          <a:avLst/>
        </a:prstGeom>
      </xdr:spPr>
    </xdr:pic>
    <xdr:clientData/>
  </xdr:twoCellAnchor>
  <xdr:twoCellAnchor editAs="oneCell">
    <xdr:from>
      <xdr:col>0</xdr:col>
      <xdr:colOff>77755</xdr:colOff>
      <xdr:row>346</xdr:row>
      <xdr:rowOff>136071</xdr:rowOff>
    </xdr:from>
    <xdr:to>
      <xdr:col>0</xdr:col>
      <xdr:colOff>1059413</xdr:colOff>
      <xdr:row>346</xdr:row>
      <xdr:rowOff>1117729</xdr:rowOff>
    </xdr:to>
    <xdr:pic>
      <xdr:nvPicPr>
        <xdr:cNvPr id="753667" name="Рисунок 753666">
          <a:extLst>
            <a:ext uri="{FF2B5EF4-FFF2-40B4-BE49-F238E27FC236}">
              <a16:creationId xmlns:a16="http://schemas.microsoft.com/office/drawing/2014/main" id="{00000000-0008-0000-0200-000003800B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77755" y="215362193"/>
          <a:ext cx="981658" cy="981658"/>
        </a:xfrm>
        <a:prstGeom prst="rect">
          <a:avLst/>
        </a:prstGeom>
      </xdr:spPr>
    </xdr:pic>
    <xdr:clientData/>
  </xdr:twoCellAnchor>
  <xdr:twoCellAnchor editAs="oneCell">
    <xdr:from>
      <xdr:col>0</xdr:col>
      <xdr:colOff>29159</xdr:colOff>
      <xdr:row>89</xdr:row>
      <xdr:rowOff>106909</xdr:rowOff>
    </xdr:from>
    <xdr:to>
      <xdr:col>0</xdr:col>
      <xdr:colOff>1172159</xdr:colOff>
      <xdr:row>95</xdr:row>
      <xdr:rowOff>84554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125</xdr:row>
      <xdr:rowOff>28967</xdr:rowOff>
    </xdr:from>
    <xdr:to>
      <xdr:col>0</xdr:col>
      <xdr:colOff>1181683</xdr:colOff>
      <xdr:row>131</xdr:row>
      <xdr:rowOff>32077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255</xdr:row>
      <xdr:rowOff>58316</xdr:rowOff>
    </xdr:from>
    <xdr:to>
      <xdr:col>0</xdr:col>
      <xdr:colOff>1181877</xdr:colOff>
      <xdr:row>261</xdr:row>
      <xdr:rowOff>67646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324</xdr:row>
      <xdr:rowOff>48598</xdr:rowOff>
    </xdr:from>
    <xdr:to>
      <xdr:col>0</xdr:col>
      <xdr:colOff>1172159</xdr:colOff>
      <xdr:row>330</xdr:row>
      <xdr:rowOff>45682</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29157</xdr:colOff>
      <xdr:row>393</xdr:row>
      <xdr:rowOff>38877</xdr:rowOff>
    </xdr:from>
    <xdr:to>
      <xdr:col>0</xdr:col>
      <xdr:colOff>1172157</xdr:colOff>
      <xdr:row>399</xdr:row>
      <xdr:rowOff>15551</xdr:rowOff>
    </xdr:to>
    <xdr:pic>
      <xdr:nvPicPr>
        <xdr:cNvPr id="156" name="Рисунок 155">
          <a:extLst>
            <a:ext uri="{FF2B5EF4-FFF2-40B4-BE49-F238E27FC236}">
              <a16:creationId xmlns:a16="http://schemas.microsoft.com/office/drawing/2014/main" id="{F879EFA7-F9BC-2740-97BB-ED9329A17746}"/>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9157" y="243208239"/>
          <a:ext cx="1143000" cy="1143000"/>
        </a:xfrm>
        <a:prstGeom prst="rect">
          <a:avLst/>
        </a:prstGeom>
      </xdr:spPr>
    </xdr:pic>
    <xdr:clientData/>
  </xdr:twoCellAnchor>
  <xdr:twoCellAnchor editAs="oneCell">
    <xdr:from>
      <xdr:col>0</xdr:col>
      <xdr:colOff>38876</xdr:colOff>
      <xdr:row>58</xdr:row>
      <xdr:rowOff>58314</xdr:rowOff>
    </xdr:from>
    <xdr:to>
      <xdr:col>0</xdr:col>
      <xdr:colOff>1181876</xdr:colOff>
      <xdr:row>58</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29157</xdr:colOff>
      <xdr:row>269</xdr:row>
      <xdr:rowOff>58314</xdr:rowOff>
    </xdr:from>
    <xdr:to>
      <xdr:col>0</xdr:col>
      <xdr:colOff>1172157</xdr:colOff>
      <xdr:row>269</xdr:row>
      <xdr:rowOff>1201314</xdr:rowOff>
    </xdr:to>
    <xdr:pic>
      <xdr:nvPicPr>
        <xdr:cNvPr id="131" name="Рисунок 130">
          <a:extLst>
            <a:ext uri="{FF2B5EF4-FFF2-40B4-BE49-F238E27FC236}">
              <a16:creationId xmlns:a16="http://schemas.microsoft.com/office/drawing/2014/main" id="{561B7408-BCEC-E3BE-7B2C-5DC72FC7B24E}"/>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9157" y="172324743"/>
          <a:ext cx="1143000" cy="1143000"/>
        </a:xfrm>
        <a:prstGeom prst="rect">
          <a:avLst/>
        </a:prstGeom>
      </xdr:spPr>
    </xdr:pic>
    <xdr:clientData/>
  </xdr:twoCellAnchor>
  <xdr:twoCellAnchor editAs="oneCell">
    <xdr:from>
      <xdr:col>0</xdr:col>
      <xdr:colOff>38876</xdr:colOff>
      <xdr:row>336</xdr:row>
      <xdr:rowOff>58314</xdr:rowOff>
    </xdr:from>
    <xdr:to>
      <xdr:col>0</xdr:col>
      <xdr:colOff>1181876</xdr:colOff>
      <xdr:row>336</xdr:row>
      <xdr:rowOff>1201314</xdr:rowOff>
    </xdr:to>
    <xdr:pic>
      <xdr:nvPicPr>
        <xdr:cNvPr id="133" name="Рисунок 132">
          <a:extLst>
            <a:ext uri="{FF2B5EF4-FFF2-40B4-BE49-F238E27FC236}">
              <a16:creationId xmlns:a16="http://schemas.microsoft.com/office/drawing/2014/main" id="{B38B27FE-052D-3FD8-57DE-AEE0A41EED0F}"/>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876" y="208373952"/>
          <a:ext cx="1143000" cy="1143000"/>
        </a:xfrm>
        <a:prstGeom prst="rect">
          <a:avLst/>
        </a:prstGeom>
      </xdr:spPr>
    </xdr:pic>
    <xdr:clientData/>
  </xdr:twoCellAnchor>
  <xdr:twoCellAnchor editAs="oneCell">
    <xdr:from>
      <xdr:col>0</xdr:col>
      <xdr:colOff>38876</xdr:colOff>
      <xdr:row>348</xdr:row>
      <xdr:rowOff>58314</xdr:rowOff>
    </xdr:from>
    <xdr:to>
      <xdr:col>0</xdr:col>
      <xdr:colOff>1181876</xdr:colOff>
      <xdr:row>348</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232</xdr:row>
      <xdr:rowOff>58314</xdr:rowOff>
    </xdr:from>
    <xdr:to>
      <xdr:col>0</xdr:col>
      <xdr:colOff>1172157</xdr:colOff>
      <xdr:row>232</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65</xdr:row>
      <xdr:rowOff>38876</xdr:rowOff>
    </xdr:from>
    <xdr:to>
      <xdr:col>0</xdr:col>
      <xdr:colOff>1181876</xdr:colOff>
      <xdr:row>65</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72</xdr:row>
      <xdr:rowOff>58314</xdr:rowOff>
    </xdr:from>
    <xdr:to>
      <xdr:col>0</xdr:col>
      <xdr:colOff>1172157</xdr:colOff>
      <xdr:row>72</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172</xdr:row>
      <xdr:rowOff>58314</xdr:rowOff>
    </xdr:from>
    <xdr:to>
      <xdr:col>0</xdr:col>
      <xdr:colOff>1172157</xdr:colOff>
      <xdr:row>172</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148</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149</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150</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151</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152</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136</xdr:row>
      <xdr:rowOff>47625</xdr:rowOff>
    </xdr:from>
    <xdr:to>
      <xdr:col>0</xdr:col>
      <xdr:colOff>1181100</xdr:colOff>
      <xdr:row>136</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137</xdr:row>
      <xdr:rowOff>47625</xdr:rowOff>
    </xdr:from>
    <xdr:to>
      <xdr:col>0</xdr:col>
      <xdr:colOff>1181100</xdr:colOff>
      <xdr:row>137</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138</xdr:row>
      <xdr:rowOff>47625</xdr:rowOff>
    </xdr:from>
    <xdr:to>
      <xdr:col>0</xdr:col>
      <xdr:colOff>1181100</xdr:colOff>
      <xdr:row>138</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139</xdr:row>
      <xdr:rowOff>47625</xdr:rowOff>
    </xdr:from>
    <xdr:to>
      <xdr:col>0</xdr:col>
      <xdr:colOff>1181100</xdr:colOff>
      <xdr:row>139</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142</xdr:row>
      <xdr:rowOff>47625</xdr:rowOff>
    </xdr:from>
    <xdr:to>
      <xdr:col>0</xdr:col>
      <xdr:colOff>1181100</xdr:colOff>
      <xdr:row>142</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143</xdr:row>
      <xdr:rowOff>47625</xdr:rowOff>
    </xdr:from>
    <xdr:to>
      <xdr:col>0</xdr:col>
      <xdr:colOff>1181100</xdr:colOff>
      <xdr:row>143</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144</xdr:row>
      <xdr:rowOff>47625</xdr:rowOff>
    </xdr:from>
    <xdr:to>
      <xdr:col>0</xdr:col>
      <xdr:colOff>1181100</xdr:colOff>
      <xdr:row>144</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146</xdr:row>
      <xdr:rowOff>47625</xdr:rowOff>
    </xdr:from>
    <xdr:to>
      <xdr:col>0</xdr:col>
      <xdr:colOff>1181100</xdr:colOff>
      <xdr:row>146</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270</xdr:row>
      <xdr:rowOff>57150</xdr:rowOff>
    </xdr:from>
    <xdr:to>
      <xdr:col>0</xdr:col>
      <xdr:colOff>1181100</xdr:colOff>
      <xdr:row>270</xdr:row>
      <xdr:rowOff>1200150</xdr:rowOff>
    </xdr:to>
    <xdr:pic>
      <xdr:nvPicPr>
        <xdr:cNvPr id="59" name="Рисунок 58">
          <a:extLst>
            <a:ext uri="{FF2B5EF4-FFF2-40B4-BE49-F238E27FC236}">
              <a16:creationId xmlns:a16="http://schemas.microsoft.com/office/drawing/2014/main" id="{D132B18E-9798-7AA6-CCD2-C89E2F8E70EB}"/>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84527825"/>
          <a:ext cx="1143000" cy="1143000"/>
        </a:xfrm>
        <a:prstGeom prst="rect">
          <a:avLst/>
        </a:prstGeom>
      </xdr:spPr>
    </xdr:pic>
    <xdr:clientData/>
  </xdr:twoCellAnchor>
  <xdr:twoCellAnchor editAs="oneCell">
    <xdr:from>
      <xdr:col>0</xdr:col>
      <xdr:colOff>38100</xdr:colOff>
      <xdr:row>342</xdr:row>
      <xdr:rowOff>57150</xdr:rowOff>
    </xdr:from>
    <xdr:to>
      <xdr:col>0</xdr:col>
      <xdr:colOff>1181100</xdr:colOff>
      <xdr:row>342</xdr:row>
      <xdr:rowOff>1200150</xdr:rowOff>
    </xdr:to>
    <xdr:pic>
      <xdr:nvPicPr>
        <xdr:cNvPr id="140" name="Рисунок 139">
          <a:extLst>
            <a:ext uri="{FF2B5EF4-FFF2-40B4-BE49-F238E27FC236}">
              <a16:creationId xmlns:a16="http://schemas.microsoft.com/office/drawing/2014/main" id="{284F7690-648F-2841-4DE5-1C836978C079}"/>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227571300"/>
          <a:ext cx="1143000" cy="1143000"/>
        </a:xfrm>
        <a:prstGeom prst="rect">
          <a:avLst/>
        </a:prstGeom>
      </xdr:spPr>
    </xdr:pic>
    <xdr:clientData/>
  </xdr:twoCellAnchor>
  <xdr:twoCellAnchor editAs="oneCell">
    <xdr:from>
      <xdr:col>0</xdr:col>
      <xdr:colOff>38100</xdr:colOff>
      <xdr:row>178</xdr:row>
      <xdr:rowOff>76200</xdr:rowOff>
    </xdr:from>
    <xdr:to>
      <xdr:col>0</xdr:col>
      <xdr:colOff>1181100</xdr:colOff>
      <xdr:row>180</xdr:row>
      <xdr:rowOff>361950</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182</xdr:row>
      <xdr:rowOff>66675</xdr:rowOff>
    </xdr:from>
    <xdr:to>
      <xdr:col>0</xdr:col>
      <xdr:colOff>1181100</xdr:colOff>
      <xdr:row>184</xdr:row>
      <xdr:rowOff>352425</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186</xdr:row>
      <xdr:rowOff>76200</xdr:rowOff>
    </xdr:from>
    <xdr:to>
      <xdr:col>0</xdr:col>
      <xdr:colOff>1181100</xdr:colOff>
      <xdr:row>188</xdr:row>
      <xdr:rowOff>361950</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190</xdr:row>
      <xdr:rowOff>76200</xdr:rowOff>
    </xdr:from>
    <xdr:to>
      <xdr:col>0</xdr:col>
      <xdr:colOff>1181100</xdr:colOff>
      <xdr:row>192</xdr:row>
      <xdr:rowOff>361950</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116</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245</xdr:row>
      <xdr:rowOff>66675</xdr:rowOff>
    </xdr:from>
    <xdr:to>
      <xdr:col>0</xdr:col>
      <xdr:colOff>1181100</xdr:colOff>
      <xdr:row>245</xdr:row>
      <xdr:rowOff>1209675</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313</xdr:row>
      <xdr:rowOff>57150</xdr:rowOff>
    </xdr:from>
    <xdr:to>
      <xdr:col>0</xdr:col>
      <xdr:colOff>1181100</xdr:colOff>
      <xdr:row>313</xdr:row>
      <xdr:rowOff>1200150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226</xdr:row>
      <xdr:rowOff>57150</xdr:rowOff>
    </xdr:from>
    <xdr:to>
      <xdr:col>0</xdr:col>
      <xdr:colOff>1181100</xdr:colOff>
      <xdr:row>226</xdr:row>
      <xdr:rowOff>1200150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409</xdr:row>
      <xdr:rowOff>57150</xdr:rowOff>
    </xdr:from>
    <xdr:to>
      <xdr:col>0</xdr:col>
      <xdr:colOff>1181100</xdr:colOff>
      <xdr:row>409</xdr:row>
      <xdr:rowOff>1200150</xdr:rowOff>
    </xdr:to>
    <xdr:pic>
      <xdr:nvPicPr>
        <xdr:cNvPr id="189" name="Рисунок 188">
          <a:extLst>
            <a:ext uri="{FF2B5EF4-FFF2-40B4-BE49-F238E27FC236}">
              <a16:creationId xmlns:a16="http://schemas.microsoft.com/office/drawing/2014/main" id="{4AC40693-1CA4-E5B4-C1F3-CF5CFE563C9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38100" y="278206200"/>
          <a:ext cx="1143000" cy="1143000"/>
        </a:xfrm>
        <a:prstGeom prst="rect">
          <a:avLst/>
        </a:prstGeom>
      </xdr:spPr>
    </xdr:pic>
    <xdr:clientData/>
  </xdr:twoCellAnchor>
  <xdr:twoCellAnchor editAs="oneCell">
    <xdr:from>
      <xdr:col>0</xdr:col>
      <xdr:colOff>38100</xdr:colOff>
      <xdr:row>410</xdr:row>
      <xdr:rowOff>57150</xdr:rowOff>
    </xdr:from>
    <xdr:to>
      <xdr:col>0</xdr:col>
      <xdr:colOff>1181100</xdr:colOff>
      <xdr:row>410</xdr:row>
      <xdr:rowOff>1200150</xdr:rowOff>
    </xdr:to>
    <xdr:pic>
      <xdr:nvPicPr>
        <xdr:cNvPr id="191" name="Рисунок 190">
          <a:extLst>
            <a:ext uri="{FF2B5EF4-FFF2-40B4-BE49-F238E27FC236}">
              <a16:creationId xmlns:a16="http://schemas.microsoft.com/office/drawing/2014/main" id="{EF11A840-DACB-51DE-C739-A17882362AE7}"/>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38100" y="279453975"/>
          <a:ext cx="1143000" cy="1143000"/>
        </a:xfrm>
        <a:prstGeom prst="rect">
          <a:avLst/>
        </a:prstGeom>
      </xdr:spPr>
    </xdr:pic>
    <xdr:clientData/>
  </xdr:twoCellAnchor>
  <xdr:twoCellAnchor editAs="oneCell">
    <xdr:from>
      <xdr:col>0</xdr:col>
      <xdr:colOff>38100</xdr:colOff>
      <xdr:row>411</xdr:row>
      <xdr:rowOff>57150</xdr:rowOff>
    </xdr:from>
    <xdr:to>
      <xdr:col>0</xdr:col>
      <xdr:colOff>1181100</xdr:colOff>
      <xdr:row>411</xdr:row>
      <xdr:rowOff>1200150</xdr:rowOff>
    </xdr:to>
    <xdr:pic>
      <xdr:nvPicPr>
        <xdr:cNvPr id="753691" name="Рисунок 753690">
          <a:extLst>
            <a:ext uri="{FF2B5EF4-FFF2-40B4-BE49-F238E27FC236}">
              <a16:creationId xmlns:a16="http://schemas.microsoft.com/office/drawing/2014/main" id="{E7200492-B9AA-D12C-C659-061DA2E51896}"/>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38100" y="280701750"/>
          <a:ext cx="1143000" cy="1143000"/>
        </a:xfrm>
        <a:prstGeom prst="rect">
          <a:avLst/>
        </a:prstGeom>
      </xdr:spPr>
    </xdr:pic>
    <xdr:clientData/>
  </xdr:twoCellAnchor>
  <xdr:twoCellAnchor editAs="oneCell">
    <xdr:from>
      <xdr:col>0</xdr:col>
      <xdr:colOff>38100</xdr:colOff>
      <xdr:row>412</xdr:row>
      <xdr:rowOff>57150</xdr:rowOff>
    </xdr:from>
    <xdr:to>
      <xdr:col>0</xdr:col>
      <xdr:colOff>1181100</xdr:colOff>
      <xdr:row>412</xdr:row>
      <xdr:rowOff>1200150</xdr:rowOff>
    </xdr:to>
    <xdr:pic>
      <xdr:nvPicPr>
        <xdr:cNvPr id="753693" name="Рисунок 753692">
          <a:extLst>
            <a:ext uri="{FF2B5EF4-FFF2-40B4-BE49-F238E27FC236}">
              <a16:creationId xmlns:a16="http://schemas.microsoft.com/office/drawing/2014/main" id="{6779F2A5-FE2C-3970-31BB-692F99761E15}"/>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38100" y="281949525"/>
          <a:ext cx="1143000" cy="1143000"/>
        </a:xfrm>
        <a:prstGeom prst="rect">
          <a:avLst/>
        </a:prstGeom>
      </xdr:spPr>
    </xdr:pic>
    <xdr:clientData/>
  </xdr:twoCellAnchor>
  <xdr:twoCellAnchor editAs="oneCell">
    <xdr:from>
      <xdr:col>0</xdr:col>
      <xdr:colOff>28575</xdr:colOff>
      <xdr:row>413</xdr:row>
      <xdr:rowOff>57150</xdr:rowOff>
    </xdr:from>
    <xdr:to>
      <xdr:col>0</xdr:col>
      <xdr:colOff>1171575</xdr:colOff>
      <xdr:row>413</xdr:row>
      <xdr:rowOff>1200150</xdr:rowOff>
    </xdr:to>
    <xdr:pic>
      <xdr:nvPicPr>
        <xdr:cNvPr id="753695" name="Рисунок 753694">
          <a:extLst>
            <a:ext uri="{FF2B5EF4-FFF2-40B4-BE49-F238E27FC236}">
              <a16:creationId xmlns:a16="http://schemas.microsoft.com/office/drawing/2014/main" id="{A9680105-76BF-B1DD-8D71-D0C469CD90A4}"/>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28575" y="283197300"/>
          <a:ext cx="1143000" cy="1143000"/>
        </a:xfrm>
        <a:prstGeom prst="rect">
          <a:avLst/>
        </a:prstGeom>
      </xdr:spPr>
    </xdr:pic>
    <xdr:clientData/>
  </xdr:twoCellAnchor>
  <xdr:twoCellAnchor editAs="oneCell">
    <xdr:from>
      <xdr:col>0</xdr:col>
      <xdr:colOff>28575</xdr:colOff>
      <xdr:row>414</xdr:row>
      <xdr:rowOff>38100</xdr:rowOff>
    </xdr:from>
    <xdr:to>
      <xdr:col>0</xdr:col>
      <xdr:colOff>1171575</xdr:colOff>
      <xdr:row>416</xdr:row>
      <xdr:rowOff>323850</xdr:rowOff>
    </xdr:to>
    <xdr:pic>
      <xdr:nvPicPr>
        <xdr:cNvPr id="753699" name="Рисунок 753698">
          <a:extLst>
            <a:ext uri="{FF2B5EF4-FFF2-40B4-BE49-F238E27FC236}">
              <a16:creationId xmlns:a16="http://schemas.microsoft.com/office/drawing/2014/main" id="{B25478D2-A4F4-5F17-237F-587023CE947F}"/>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8575" y="284426025"/>
          <a:ext cx="1143000" cy="1143000"/>
        </a:xfrm>
        <a:prstGeom prst="rect">
          <a:avLst/>
        </a:prstGeom>
      </xdr:spPr>
    </xdr:pic>
    <xdr:clientData/>
  </xdr:twoCellAnchor>
  <xdr:twoCellAnchor editAs="oneCell">
    <xdr:from>
      <xdr:col>0</xdr:col>
      <xdr:colOff>38100</xdr:colOff>
      <xdr:row>418</xdr:row>
      <xdr:rowOff>47625</xdr:rowOff>
    </xdr:from>
    <xdr:to>
      <xdr:col>0</xdr:col>
      <xdr:colOff>1181100</xdr:colOff>
      <xdr:row>418</xdr:row>
      <xdr:rowOff>1190625</xdr:rowOff>
    </xdr:to>
    <xdr:pic>
      <xdr:nvPicPr>
        <xdr:cNvPr id="753703" name="Рисунок 753702">
          <a:extLst>
            <a:ext uri="{FF2B5EF4-FFF2-40B4-BE49-F238E27FC236}">
              <a16:creationId xmlns:a16="http://schemas.microsoft.com/office/drawing/2014/main" id="{CA98E6E5-6133-0B04-A8F3-CB25E7B5FB3F}"/>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38100" y="285883350"/>
          <a:ext cx="1143000" cy="1143000"/>
        </a:xfrm>
        <a:prstGeom prst="rect">
          <a:avLst/>
        </a:prstGeom>
      </xdr:spPr>
    </xdr:pic>
    <xdr:clientData/>
  </xdr:twoCellAnchor>
  <xdr:twoCellAnchor editAs="oneCell">
    <xdr:from>
      <xdr:col>0</xdr:col>
      <xdr:colOff>38100</xdr:colOff>
      <xdr:row>419</xdr:row>
      <xdr:rowOff>47625</xdr:rowOff>
    </xdr:from>
    <xdr:to>
      <xdr:col>0</xdr:col>
      <xdr:colOff>1181100</xdr:colOff>
      <xdr:row>419</xdr:row>
      <xdr:rowOff>1190625</xdr:rowOff>
    </xdr:to>
    <xdr:pic>
      <xdr:nvPicPr>
        <xdr:cNvPr id="753707" name="Рисунок 753706">
          <a:extLst>
            <a:ext uri="{FF2B5EF4-FFF2-40B4-BE49-F238E27FC236}">
              <a16:creationId xmlns:a16="http://schemas.microsoft.com/office/drawing/2014/main" id="{6D2D1963-E102-24BD-293E-75F97C76D253}"/>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38100" y="287121600"/>
          <a:ext cx="1143000" cy="1143000"/>
        </a:xfrm>
        <a:prstGeom prst="rect">
          <a:avLst/>
        </a:prstGeom>
      </xdr:spPr>
    </xdr:pic>
    <xdr:clientData/>
  </xdr:twoCellAnchor>
  <xdr:twoCellAnchor editAs="oneCell">
    <xdr:from>
      <xdr:col>0</xdr:col>
      <xdr:colOff>38100</xdr:colOff>
      <xdr:row>420</xdr:row>
      <xdr:rowOff>47625</xdr:rowOff>
    </xdr:from>
    <xdr:to>
      <xdr:col>0</xdr:col>
      <xdr:colOff>1181100</xdr:colOff>
      <xdr:row>420</xdr:row>
      <xdr:rowOff>1190625</xdr:rowOff>
    </xdr:to>
    <xdr:pic>
      <xdr:nvPicPr>
        <xdr:cNvPr id="753711" name="Рисунок 753710">
          <a:extLst>
            <a:ext uri="{FF2B5EF4-FFF2-40B4-BE49-F238E27FC236}">
              <a16:creationId xmlns:a16="http://schemas.microsoft.com/office/drawing/2014/main" id="{C71964C7-F6EC-5FDF-4B1C-9A165C434814}"/>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38100" y="288359850"/>
          <a:ext cx="1143000" cy="1143000"/>
        </a:xfrm>
        <a:prstGeom prst="rect">
          <a:avLst/>
        </a:prstGeom>
      </xdr:spPr>
    </xdr:pic>
    <xdr:clientData/>
  </xdr:twoCellAnchor>
  <xdr:twoCellAnchor editAs="oneCell">
    <xdr:from>
      <xdr:col>0</xdr:col>
      <xdr:colOff>38100</xdr:colOff>
      <xdr:row>421</xdr:row>
      <xdr:rowOff>47625</xdr:rowOff>
    </xdr:from>
    <xdr:to>
      <xdr:col>0</xdr:col>
      <xdr:colOff>1181100</xdr:colOff>
      <xdr:row>421</xdr:row>
      <xdr:rowOff>1190625</xdr:rowOff>
    </xdr:to>
    <xdr:pic>
      <xdr:nvPicPr>
        <xdr:cNvPr id="753715" name="Рисунок 753714">
          <a:extLst>
            <a:ext uri="{FF2B5EF4-FFF2-40B4-BE49-F238E27FC236}">
              <a16:creationId xmlns:a16="http://schemas.microsoft.com/office/drawing/2014/main" id="{8862F97F-2FFB-28B9-3577-235F1088FD82}"/>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38100" y="289598100"/>
          <a:ext cx="1143000" cy="1143000"/>
        </a:xfrm>
        <a:prstGeom prst="rect">
          <a:avLst/>
        </a:prstGeom>
      </xdr:spPr>
    </xdr:pic>
    <xdr:clientData/>
  </xdr:twoCellAnchor>
  <xdr:twoCellAnchor editAs="oneCell">
    <xdr:from>
      <xdr:col>0</xdr:col>
      <xdr:colOff>38100</xdr:colOff>
      <xdr:row>422</xdr:row>
      <xdr:rowOff>47625</xdr:rowOff>
    </xdr:from>
    <xdr:to>
      <xdr:col>0</xdr:col>
      <xdr:colOff>1181100</xdr:colOff>
      <xdr:row>422</xdr:row>
      <xdr:rowOff>1190625</xdr:rowOff>
    </xdr:to>
    <xdr:pic>
      <xdr:nvPicPr>
        <xdr:cNvPr id="753719" name="Рисунок 753718">
          <a:extLst>
            <a:ext uri="{FF2B5EF4-FFF2-40B4-BE49-F238E27FC236}">
              <a16:creationId xmlns:a16="http://schemas.microsoft.com/office/drawing/2014/main" id="{10C003C2-8EB6-5F2C-7373-D74D390FB968}"/>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38100" y="290836350"/>
          <a:ext cx="1143000" cy="1143000"/>
        </a:xfrm>
        <a:prstGeom prst="rect">
          <a:avLst/>
        </a:prstGeom>
      </xdr:spPr>
    </xdr:pic>
    <xdr:clientData/>
  </xdr:twoCellAnchor>
  <xdr:twoCellAnchor editAs="oneCell">
    <xdr:from>
      <xdr:col>0</xdr:col>
      <xdr:colOff>38100</xdr:colOff>
      <xdr:row>62</xdr:row>
      <xdr:rowOff>66675</xdr:rowOff>
    </xdr:from>
    <xdr:to>
      <xdr:col>0</xdr:col>
      <xdr:colOff>1181100</xdr:colOff>
      <xdr:row>62</xdr:row>
      <xdr:rowOff>1209675</xdr:rowOff>
    </xdr:to>
    <xdr:pic>
      <xdr:nvPicPr>
        <xdr:cNvPr id="33" name="Рисунок 32">
          <a:extLst>
            <a:ext uri="{FF2B5EF4-FFF2-40B4-BE49-F238E27FC236}">
              <a16:creationId xmlns:a16="http://schemas.microsoft.com/office/drawing/2014/main" id="{621BAAF8-F449-3114-DFD6-55295FD50883}"/>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38100" y="4914900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162" name="Рисунок 161">
          <a:extLst>
            <a:ext uri="{FF2B5EF4-FFF2-40B4-BE49-F238E27FC236}">
              <a16:creationId xmlns:a16="http://schemas.microsoft.com/office/drawing/2014/main" id="{A752F608-06EE-8B82-D4CC-47A486B698F8}"/>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38100" y="50396775"/>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1152525</xdr:colOff>
      <xdr:row>1</xdr:row>
      <xdr:rowOff>171450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3BA56237-1EBA-422F-A7E0-ADC032032354}"/>
            </a:ext>
          </a:extLst>
        </xdr:cNvPr>
        <xdr:cNvSpPr/>
      </xdr:nvSpPr>
      <xdr:spPr>
        <a:xfrm>
          <a:off x="66675" y="95250"/>
          <a:ext cx="1085850" cy="238125"/>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107767</xdr:rowOff>
    </xdr:to>
    <xdr:pic>
      <xdr:nvPicPr>
        <xdr:cNvPr id="3" name="Рисунок 2">
          <a:hlinkClick xmlns:r="http://schemas.openxmlformats.org/officeDocument/2006/relationships" r:id="rId2"/>
          <a:extLst>
            <a:ext uri="{FF2B5EF4-FFF2-40B4-BE49-F238E27FC236}">
              <a16:creationId xmlns:a16="http://schemas.microsoft.com/office/drawing/2014/main" id="{603262BC-60B6-425D-96A3-4C8EA1F535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3906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107767</xdr:rowOff>
    </xdr:to>
    <xdr:pic>
      <xdr:nvPicPr>
        <xdr:cNvPr id="4" name="Рисунок 3">
          <a:hlinkClick xmlns:r="http://schemas.openxmlformats.org/officeDocument/2006/relationships" r:id="rId4"/>
          <a:extLst>
            <a:ext uri="{FF2B5EF4-FFF2-40B4-BE49-F238E27FC236}">
              <a16:creationId xmlns:a16="http://schemas.microsoft.com/office/drawing/2014/main" id="{3561CCE2-5935-44B7-A8C0-F1ADDD0935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39065"/>
        </a:xfrm>
        <a:prstGeom prst="rect">
          <a:avLst/>
        </a:prstGeom>
      </xdr:spPr>
    </xdr:pic>
    <xdr:clientData/>
  </xdr:twoCellAnchor>
  <xdr:twoCellAnchor editAs="oneCell">
    <xdr:from>
      <xdr:col>0</xdr:col>
      <xdr:colOff>28575</xdr:colOff>
      <xdr:row>8</xdr:row>
      <xdr:rowOff>19050</xdr:rowOff>
    </xdr:from>
    <xdr:to>
      <xdr:col>0</xdr:col>
      <xdr:colOff>1171575</xdr:colOff>
      <xdr:row>8</xdr:row>
      <xdr:rowOff>1162050</xdr:rowOff>
    </xdr:to>
    <xdr:pic>
      <xdr:nvPicPr>
        <xdr:cNvPr id="7" name="Рисунок 6">
          <a:extLst>
            <a:ext uri="{FF2B5EF4-FFF2-40B4-BE49-F238E27FC236}">
              <a16:creationId xmlns:a16="http://schemas.microsoft.com/office/drawing/2014/main" id="{9CBFDFA9-65D5-98EF-5897-174CAA5A55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 y="2362200"/>
          <a:ext cx="1143000" cy="1143000"/>
        </a:xfrm>
        <a:prstGeom prst="rect">
          <a:avLst/>
        </a:prstGeom>
      </xdr:spPr>
    </xdr:pic>
    <xdr:clientData/>
  </xdr:twoCellAnchor>
  <xdr:twoCellAnchor editAs="oneCell">
    <xdr:from>
      <xdr:col>0</xdr:col>
      <xdr:colOff>28575</xdr:colOff>
      <xdr:row>9</xdr:row>
      <xdr:rowOff>19050</xdr:rowOff>
    </xdr:from>
    <xdr:to>
      <xdr:col>0</xdr:col>
      <xdr:colOff>1171575</xdr:colOff>
      <xdr:row>9</xdr:row>
      <xdr:rowOff>1162050</xdr:rowOff>
    </xdr:to>
    <xdr:pic>
      <xdr:nvPicPr>
        <xdr:cNvPr id="9" name="Рисунок 8">
          <a:extLst>
            <a:ext uri="{FF2B5EF4-FFF2-40B4-BE49-F238E27FC236}">
              <a16:creationId xmlns:a16="http://schemas.microsoft.com/office/drawing/2014/main" id="{83179435-546F-1782-1D16-2C192CB326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575" y="3543300"/>
          <a:ext cx="1143000" cy="1143000"/>
        </a:xfrm>
        <a:prstGeom prst="rect">
          <a:avLst/>
        </a:prstGeom>
      </xdr:spPr>
    </xdr:pic>
    <xdr:clientData/>
  </xdr:twoCellAnchor>
  <xdr:twoCellAnchor editAs="oneCell">
    <xdr:from>
      <xdr:col>0</xdr:col>
      <xdr:colOff>28575</xdr:colOff>
      <xdr:row>10</xdr:row>
      <xdr:rowOff>28575</xdr:rowOff>
    </xdr:from>
    <xdr:to>
      <xdr:col>0</xdr:col>
      <xdr:colOff>1171575</xdr:colOff>
      <xdr:row>10</xdr:row>
      <xdr:rowOff>1171575</xdr:rowOff>
    </xdr:to>
    <xdr:pic>
      <xdr:nvPicPr>
        <xdr:cNvPr id="11" name="Рисунок 10">
          <a:extLst>
            <a:ext uri="{FF2B5EF4-FFF2-40B4-BE49-F238E27FC236}">
              <a16:creationId xmlns:a16="http://schemas.microsoft.com/office/drawing/2014/main" id="{ABB57A0F-585D-2B58-7657-C6028CCE83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575" y="4733925"/>
          <a:ext cx="1143000" cy="1143000"/>
        </a:xfrm>
        <a:prstGeom prst="rect">
          <a:avLst/>
        </a:prstGeom>
      </xdr:spPr>
    </xdr:pic>
    <xdr:clientData/>
  </xdr:twoCellAnchor>
  <xdr:twoCellAnchor editAs="oneCell">
    <xdr:from>
      <xdr:col>0</xdr:col>
      <xdr:colOff>28575</xdr:colOff>
      <xdr:row>11</xdr:row>
      <xdr:rowOff>28575</xdr:rowOff>
    </xdr:from>
    <xdr:to>
      <xdr:col>0</xdr:col>
      <xdr:colOff>1171575</xdr:colOff>
      <xdr:row>11</xdr:row>
      <xdr:rowOff>1171575</xdr:rowOff>
    </xdr:to>
    <xdr:pic>
      <xdr:nvPicPr>
        <xdr:cNvPr id="13" name="Рисунок 12">
          <a:extLst>
            <a:ext uri="{FF2B5EF4-FFF2-40B4-BE49-F238E27FC236}">
              <a16:creationId xmlns:a16="http://schemas.microsoft.com/office/drawing/2014/main" id="{AF0DCB84-61A3-DF61-67AF-B15483F6C3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8575" y="5915025"/>
          <a:ext cx="1143000" cy="1143000"/>
        </a:xfrm>
        <a:prstGeom prst="rect">
          <a:avLst/>
        </a:prstGeom>
      </xdr:spPr>
    </xdr:pic>
    <xdr:clientData/>
  </xdr:twoCellAnchor>
  <xdr:twoCellAnchor editAs="oneCell">
    <xdr:from>
      <xdr:col>0</xdr:col>
      <xdr:colOff>28575</xdr:colOff>
      <xdr:row>12</xdr:row>
      <xdr:rowOff>19050</xdr:rowOff>
    </xdr:from>
    <xdr:to>
      <xdr:col>0</xdr:col>
      <xdr:colOff>1171575</xdr:colOff>
      <xdr:row>12</xdr:row>
      <xdr:rowOff>1162050</xdr:rowOff>
    </xdr:to>
    <xdr:pic>
      <xdr:nvPicPr>
        <xdr:cNvPr id="15" name="Рисунок 14">
          <a:extLst>
            <a:ext uri="{FF2B5EF4-FFF2-40B4-BE49-F238E27FC236}">
              <a16:creationId xmlns:a16="http://schemas.microsoft.com/office/drawing/2014/main" id="{CDAB74FD-CF17-7C2E-CD3B-500F078E98D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7086600"/>
          <a:ext cx="1143000" cy="1143000"/>
        </a:xfrm>
        <a:prstGeom prst="rect">
          <a:avLst/>
        </a:prstGeom>
      </xdr:spPr>
    </xdr:pic>
    <xdr:clientData/>
  </xdr:twoCellAnchor>
  <xdr:twoCellAnchor editAs="oneCell">
    <xdr:from>
      <xdr:col>0</xdr:col>
      <xdr:colOff>28575</xdr:colOff>
      <xdr:row>13</xdr:row>
      <xdr:rowOff>19050</xdr:rowOff>
    </xdr:from>
    <xdr:to>
      <xdr:col>0</xdr:col>
      <xdr:colOff>1171575</xdr:colOff>
      <xdr:row>13</xdr:row>
      <xdr:rowOff>1162050</xdr:rowOff>
    </xdr:to>
    <xdr:pic>
      <xdr:nvPicPr>
        <xdr:cNvPr id="17" name="Рисунок 16">
          <a:extLst>
            <a:ext uri="{FF2B5EF4-FFF2-40B4-BE49-F238E27FC236}">
              <a16:creationId xmlns:a16="http://schemas.microsoft.com/office/drawing/2014/main" id="{90596387-4CBC-D127-E70D-D817B11270B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575" y="8267700"/>
          <a:ext cx="1143000" cy="1143000"/>
        </a:xfrm>
        <a:prstGeom prst="rect">
          <a:avLst/>
        </a:prstGeom>
      </xdr:spPr>
    </xdr:pic>
    <xdr:clientData/>
  </xdr:twoCellAnchor>
  <xdr:twoCellAnchor editAs="oneCell">
    <xdr:from>
      <xdr:col>0</xdr:col>
      <xdr:colOff>28575</xdr:colOff>
      <xdr:row>14</xdr:row>
      <xdr:rowOff>19050</xdr:rowOff>
    </xdr:from>
    <xdr:to>
      <xdr:col>0</xdr:col>
      <xdr:colOff>1171575</xdr:colOff>
      <xdr:row>14</xdr:row>
      <xdr:rowOff>1162050</xdr:rowOff>
    </xdr:to>
    <xdr:pic>
      <xdr:nvPicPr>
        <xdr:cNvPr id="19" name="Рисунок 18">
          <a:extLst>
            <a:ext uri="{FF2B5EF4-FFF2-40B4-BE49-F238E27FC236}">
              <a16:creationId xmlns:a16="http://schemas.microsoft.com/office/drawing/2014/main" id="{D92AFE53-23DE-1833-E0C0-E0FF139C528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575" y="9448800"/>
          <a:ext cx="1143000" cy="1143000"/>
        </a:xfrm>
        <a:prstGeom prst="rect">
          <a:avLst/>
        </a:prstGeom>
      </xdr:spPr>
    </xdr:pic>
    <xdr:clientData/>
  </xdr:twoCellAnchor>
  <xdr:twoCellAnchor editAs="oneCell">
    <xdr:from>
      <xdr:col>0</xdr:col>
      <xdr:colOff>28575</xdr:colOff>
      <xdr:row>16</xdr:row>
      <xdr:rowOff>28575</xdr:rowOff>
    </xdr:from>
    <xdr:to>
      <xdr:col>0</xdr:col>
      <xdr:colOff>1171575</xdr:colOff>
      <xdr:row>16</xdr:row>
      <xdr:rowOff>1171575</xdr:rowOff>
    </xdr:to>
    <xdr:pic>
      <xdr:nvPicPr>
        <xdr:cNvPr id="21" name="Рисунок 20">
          <a:extLst>
            <a:ext uri="{FF2B5EF4-FFF2-40B4-BE49-F238E27FC236}">
              <a16:creationId xmlns:a16="http://schemas.microsoft.com/office/drawing/2014/main" id="{EE498897-1A62-6935-5C0E-0F2B3EB71D9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10801350"/>
          <a:ext cx="1143000" cy="1143000"/>
        </a:xfrm>
        <a:prstGeom prst="rect">
          <a:avLst/>
        </a:prstGeom>
      </xdr:spPr>
    </xdr:pic>
    <xdr:clientData/>
  </xdr:twoCellAnchor>
  <xdr:twoCellAnchor editAs="oneCell">
    <xdr:from>
      <xdr:col>0</xdr:col>
      <xdr:colOff>28575</xdr:colOff>
      <xdr:row>17</xdr:row>
      <xdr:rowOff>28575</xdr:rowOff>
    </xdr:from>
    <xdr:to>
      <xdr:col>0</xdr:col>
      <xdr:colOff>1171575</xdr:colOff>
      <xdr:row>17</xdr:row>
      <xdr:rowOff>1171575</xdr:rowOff>
    </xdr:to>
    <xdr:pic>
      <xdr:nvPicPr>
        <xdr:cNvPr id="23" name="Рисунок 22">
          <a:extLst>
            <a:ext uri="{FF2B5EF4-FFF2-40B4-BE49-F238E27FC236}">
              <a16:creationId xmlns:a16="http://schemas.microsoft.com/office/drawing/2014/main" id="{BA5DD622-3483-BFCE-A5A1-666D1B5F4E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575" y="11991975"/>
          <a:ext cx="1143000" cy="1143000"/>
        </a:xfrm>
        <a:prstGeom prst="rect">
          <a:avLst/>
        </a:prstGeom>
      </xdr:spPr>
    </xdr:pic>
    <xdr:clientData/>
  </xdr:twoCellAnchor>
  <xdr:twoCellAnchor editAs="oneCell">
    <xdr:from>
      <xdr:col>0</xdr:col>
      <xdr:colOff>28575</xdr:colOff>
      <xdr:row>18</xdr:row>
      <xdr:rowOff>28575</xdr:rowOff>
    </xdr:from>
    <xdr:to>
      <xdr:col>0</xdr:col>
      <xdr:colOff>1171575</xdr:colOff>
      <xdr:row>18</xdr:row>
      <xdr:rowOff>1171575</xdr:rowOff>
    </xdr:to>
    <xdr:pic>
      <xdr:nvPicPr>
        <xdr:cNvPr id="25" name="Рисунок 24">
          <a:extLst>
            <a:ext uri="{FF2B5EF4-FFF2-40B4-BE49-F238E27FC236}">
              <a16:creationId xmlns:a16="http://schemas.microsoft.com/office/drawing/2014/main" id="{CDC240F9-0606-88A6-FA24-67D24A57CD4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13182600"/>
          <a:ext cx="1143000" cy="1143000"/>
        </a:xfrm>
        <a:prstGeom prst="rect">
          <a:avLst/>
        </a:prstGeom>
      </xdr:spPr>
    </xdr:pic>
    <xdr:clientData/>
  </xdr:twoCellAnchor>
  <xdr:twoCellAnchor editAs="oneCell">
    <xdr:from>
      <xdr:col>0</xdr:col>
      <xdr:colOff>28575</xdr:colOff>
      <xdr:row>19</xdr:row>
      <xdr:rowOff>28575</xdr:rowOff>
    </xdr:from>
    <xdr:to>
      <xdr:col>0</xdr:col>
      <xdr:colOff>1171575</xdr:colOff>
      <xdr:row>19</xdr:row>
      <xdr:rowOff>1171575</xdr:rowOff>
    </xdr:to>
    <xdr:pic>
      <xdr:nvPicPr>
        <xdr:cNvPr id="27" name="Рисунок 26">
          <a:extLst>
            <a:ext uri="{FF2B5EF4-FFF2-40B4-BE49-F238E27FC236}">
              <a16:creationId xmlns:a16="http://schemas.microsoft.com/office/drawing/2014/main" id="{695D4824-C5AF-5245-587A-A070FC0F5C4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575" y="14373225"/>
          <a:ext cx="1143000" cy="1143000"/>
        </a:xfrm>
        <a:prstGeom prst="rect">
          <a:avLst/>
        </a:prstGeom>
      </xdr:spPr>
    </xdr:pic>
    <xdr:clientData/>
  </xdr:twoCellAnchor>
  <xdr:twoCellAnchor editAs="oneCell">
    <xdr:from>
      <xdr:col>0</xdr:col>
      <xdr:colOff>28575</xdr:colOff>
      <xdr:row>20</xdr:row>
      <xdr:rowOff>28575</xdr:rowOff>
    </xdr:from>
    <xdr:to>
      <xdr:col>0</xdr:col>
      <xdr:colOff>1171575</xdr:colOff>
      <xdr:row>20</xdr:row>
      <xdr:rowOff>1171575</xdr:rowOff>
    </xdr:to>
    <xdr:pic>
      <xdr:nvPicPr>
        <xdr:cNvPr id="29" name="Рисунок 28">
          <a:extLst>
            <a:ext uri="{FF2B5EF4-FFF2-40B4-BE49-F238E27FC236}">
              <a16:creationId xmlns:a16="http://schemas.microsoft.com/office/drawing/2014/main" id="{D90A9F5C-C999-8FA6-9B52-36FC9A46BC0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8575" y="15563850"/>
          <a:ext cx="1143000" cy="1143000"/>
        </a:xfrm>
        <a:prstGeom prst="rect">
          <a:avLst/>
        </a:prstGeom>
      </xdr:spPr>
    </xdr:pic>
    <xdr:clientData/>
  </xdr:twoCellAnchor>
  <xdr:twoCellAnchor editAs="oneCell">
    <xdr:from>
      <xdr:col>0</xdr:col>
      <xdr:colOff>28575</xdr:colOff>
      <xdr:row>22</xdr:row>
      <xdr:rowOff>28575</xdr:rowOff>
    </xdr:from>
    <xdr:to>
      <xdr:col>0</xdr:col>
      <xdr:colOff>1171575</xdr:colOff>
      <xdr:row>22</xdr:row>
      <xdr:rowOff>1171575</xdr:rowOff>
    </xdr:to>
    <xdr:pic>
      <xdr:nvPicPr>
        <xdr:cNvPr id="32" name="Рисунок 31">
          <a:extLst>
            <a:ext uri="{FF2B5EF4-FFF2-40B4-BE49-F238E27FC236}">
              <a16:creationId xmlns:a16="http://schemas.microsoft.com/office/drawing/2014/main" id="{2C4D73A6-7014-9930-3928-E1CD7FC0248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575" y="16916400"/>
          <a:ext cx="1143000" cy="1143000"/>
        </a:xfrm>
        <a:prstGeom prst="rect">
          <a:avLst/>
        </a:prstGeom>
      </xdr:spPr>
    </xdr:pic>
    <xdr:clientData/>
  </xdr:twoCellAnchor>
  <xdr:twoCellAnchor editAs="oneCell">
    <xdr:from>
      <xdr:col>0</xdr:col>
      <xdr:colOff>28575</xdr:colOff>
      <xdr:row>23</xdr:row>
      <xdr:rowOff>28575</xdr:rowOff>
    </xdr:from>
    <xdr:to>
      <xdr:col>0</xdr:col>
      <xdr:colOff>1171575</xdr:colOff>
      <xdr:row>23</xdr:row>
      <xdr:rowOff>1171575</xdr:rowOff>
    </xdr:to>
    <xdr:pic>
      <xdr:nvPicPr>
        <xdr:cNvPr id="34" name="Рисунок 33">
          <a:extLst>
            <a:ext uri="{FF2B5EF4-FFF2-40B4-BE49-F238E27FC236}">
              <a16:creationId xmlns:a16="http://schemas.microsoft.com/office/drawing/2014/main" id="{517C5CDF-AF5D-6B93-5D15-FD30F223EB8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8575" y="18107025"/>
          <a:ext cx="1143000" cy="1143000"/>
        </a:xfrm>
        <a:prstGeom prst="rect">
          <a:avLst/>
        </a:prstGeom>
      </xdr:spPr>
    </xdr:pic>
    <xdr:clientData/>
  </xdr:twoCellAnchor>
  <xdr:twoCellAnchor editAs="oneCell">
    <xdr:from>
      <xdr:col>0</xdr:col>
      <xdr:colOff>28575</xdr:colOff>
      <xdr:row>24</xdr:row>
      <xdr:rowOff>28575</xdr:rowOff>
    </xdr:from>
    <xdr:to>
      <xdr:col>0</xdr:col>
      <xdr:colOff>1171575</xdr:colOff>
      <xdr:row>24</xdr:row>
      <xdr:rowOff>1171575</xdr:rowOff>
    </xdr:to>
    <xdr:pic>
      <xdr:nvPicPr>
        <xdr:cNvPr id="36" name="Рисунок 35">
          <a:extLst>
            <a:ext uri="{FF2B5EF4-FFF2-40B4-BE49-F238E27FC236}">
              <a16:creationId xmlns:a16="http://schemas.microsoft.com/office/drawing/2014/main" id="{0F91B84E-23EF-CC02-5AF5-BB0AA236FBB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8575" y="19297650"/>
          <a:ext cx="1143000" cy="1143000"/>
        </a:xfrm>
        <a:prstGeom prst="rect">
          <a:avLst/>
        </a:prstGeom>
      </xdr:spPr>
    </xdr:pic>
    <xdr:clientData/>
  </xdr:twoCellAnchor>
  <xdr:twoCellAnchor editAs="oneCell">
    <xdr:from>
      <xdr:col>0</xdr:col>
      <xdr:colOff>28575</xdr:colOff>
      <xdr:row>25</xdr:row>
      <xdr:rowOff>28575</xdr:rowOff>
    </xdr:from>
    <xdr:to>
      <xdr:col>0</xdr:col>
      <xdr:colOff>1171575</xdr:colOff>
      <xdr:row>25</xdr:row>
      <xdr:rowOff>1171575</xdr:rowOff>
    </xdr:to>
    <xdr:pic>
      <xdr:nvPicPr>
        <xdr:cNvPr id="38" name="Рисунок 37">
          <a:extLst>
            <a:ext uri="{FF2B5EF4-FFF2-40B4-BE49-F238E27FC236}">
              <a16:creationId xmlns:a16="http://schemas.microsoft.com/office/drawing/2014/main" id="{F9257D5E-BC73-2278-F574-4A01394A420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0488275"/>
          <a:ext cx="1143000" cy="1143000"/>
        </a:xfrm>
        <a:prstGeom prst="rect">
          <a:avLst/>
        </a:prstGeom>
      </xdr:spPr>
    </xdr:pic>
    <xdr:clientData/>
  </xdr:twoCellAnchor>
  <xdr:twoCellAnchor editAs="oneCell">
    <xdr:from>
      <xdr:col>0</xdr:col>
      <xdr:colOff>28575</xdr:colOff>
      <xdr:row>26</xdr:row>
      <xdr:rowOff>28575</xdr:rowOff>
    </xdr:from>
    <xdr:to>
      <xdr:col>0</xdr:col>
      <xdr:colOff>1171575</xdr:colOff>
      <xdr:row>26</xdr:row>
      <xdr:rowOff>1171575</xdr:rowOff>
    </xdr:to>
    <xdr:pic>
      <xdr:nvPicPr>
        <xdr:cNvPr id="40" name="Рисунок 39">
          <a:extLst>
            <a:ext uri="{FF2B5EF4-FFF2-40B4-BE49-F238E27FC236}">
              <a16:creationId xmlns:a16="http://schemas.microsoft.com/office/drawing/2014/main" id="{BEC127EB-4326-E71B-B736-75942391578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575" y="21678900"/>
          <a:ext cx="1143000" cy="1143000"/>
        </a:xfrm>
        <a:prstGeom prst="rect">
          <a:avLst/>
        </a:prstGeom>
      </xdr:spPr>
    </xdr:pic>
    <xdr:clientData/>
  </xdr:twoCellAnchor>
  <xdr:twoCellAnchor editAs="oneCell">
    <xdr:from>
      <xdr:col>0</xdr:col>
      <xdr:colOff>28575</xdr:colOff>
      <xdr:row>27</xdr:row>
      <xdr:rowOff>28575</xdr:rowOff>
    </xdr:from>
    <xdr:to>
      <xdr:col>0</xdr:col>
      <xdr:colOff>1171575</xdr:colOff>
      <xdr:row>27</xdr:row>
      <xdr:rowOff>1171575</xdr:rowOff>
    </xdr:to>
    <xdr:pic>
      <xdr:nvPicPr>
        <xdr:cNvPr id="42" name="Рисунок 41">
          <a:extLst>
            <a:ext uri="{FF2B5EF4-FFF2-40B4-BE49-F238E27FC236}">
              <a16:creationId xmlns:a16="http://schemas.microsoft.com/office/drawing/2014/main" id="{E67C5FF6-2459-F6EE-6BB4-B97395EB1B87}"/>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22869525"/>
          <a:ext cx="1143000" cy="1143000"/>
        </a:xfrm>
        <a:prstGeom prst="rect">
          <a:avLst/>
        </a:prstGeom>
      </xdr:spPr>
    </xdr:pic>
    <xdr:clientData/>
  </xdr:twoCellAnchor>
  <xdr:twoCellAnchor editAs="oneCell">
    <xdr:from>
      <xdr:col>0</xdr:col>
      <xdr:colOff>28575</xdr:colOff>
      <xdr:row>28</xdr:row>
      <xdr:rowOff>28575</xdr:rowOff>
    </xdr:from>
    <xdr:to>
      <xdr:col>0</xdr:col>
      <xdr:colOff>1171575</xdr:colOff>
      <xdr:row>28</xdr:row>
      <xdr:rowOff>1171575</xdr:rowOff>
    </xdr:to>
    <xdr:pic>
      <xdr:nvPicPr>
        <xdr:cNvPr id="44" name="Рисунок 43">
          <a:extLst>
            <a:ext uri="{FF2B5EF4-FFF2-40B4-BE49-F238E27FC236}">
              <a16:creationId xmlns:a16="http://schemas.microsoft.com/office/drawing/2014/main" id="{B1154B12-CFDD-E5FF-0F17-16951E9C547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8575" y="24060150"/>
          <a:ext cx="1143000" cy="1143000"/>
        </a:xfrm>
        <a:prstGeom prst="rect">
          <a:avLst/>
        </a:prstGeom>
      </xdr:spPr>
    </xdr:pic>
    <xdr:clientData/>
  </xdr:twoCellAnchor>
  <xdr:twoCellAnchor editAs="oneCell">
    <xdr:from>
      <xdr:col>0</xdr:col>
      <xdr:colOff>28575</xdr:colOff>
      <xdr:row>30</xdr:row>
      <xdr:rowOff>28575</xdr:rowOff>
    </xdr:from>
    <xdr:to>
      <xdr:col>0</xdr:col>
      <xdr:colOff>1171575</xdr:colOff>
      <xdr:row>30</xdr:row>
      <xdr:rowOff>1171575</xdr:rowOff>
    </xdr:to>
    <xdr:pic>
      <xdr:nvPicPr>
        <xdr:cNvPr id="47" name="Рисунок 46">
          <a:extLst>
            <a:ext uri="{FF2B5EF4-FFF2-40B4-BE49-F238E27FC236}">
              <a16:creationId xmlns:a16="http://schemas.microsoft.com/office/drawing/2014/main" id="{F3B43422-F40C-68D5-8123-28BBE4D1F25B}"/>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8575" y="25412700"/>
          <a:ext cx="1143000" cy="1143000"/>
        </a:xfrm>
        <a:prstGeom prst="rect">
          <a:avLst/>
        </a:prstGeom>
      </xdr:spPr>
    </xdr:pic>
    <xdr:clientData/>
  </xdr:twoCellAnchor>
  <xdr:twoCellAnchor editAs="oneCell">
    <xdr:from>
      <xdr:col>0</xdr:col>
      <xdr:colOff>28575</xdr:colOff>
      <xdr:row>31</xdr:row>
      <xdr:rowOff>28575</xdr:rowOff>
    </xdr:from>
    <xdr:to>
      <xdr:col>0</xdr:col>
      <xdr:colOff>1171575</xdr:colOff>
      <xdr:row>31</xdr:row>
      <xdr:rowOff>1171575</xdr:rowOff>
    </xdr:to>
    <xdr:pic>
      <xdr:nvPicPr>
        <xdr:cNvPr id="49" name="Рисунок 48">
          <a:extLst>
            <a:ext uri="{FF2B5EF4-FFF2-40B4-BE49-F238E27FC236}">
              <a16:creationId xmlns:a16="http://schemas.microsoft.com/office/drawing/2014/main" id="{55DE2C3F-7D1B-4EBA-4FC3-A36059998A4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8575" y="26603325"/>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1122589</xdr:colOff>
      <xdr:row>3</xdr:row>
      <xdr:rowOff>16328</xdr:rowOff>
    </xdr:to>
    <xdr:sp macro="" textlink="">
      <xdr:nvSpPr>
        <xdr:cNvPr id="52" name="Скругленный прямоугольник 1">
          <a:hlinkClick xmlns:r="http://schemas.openxmlformats.org/officeDocument/2006/relationships" r:id="rId1"/>
          <a:extLst>
            <a:ext uri="{FF2B5EF4-FFF2-40B4-BE49-F238E27FC236}">
              <a16:creationId xmlns:a16="http://schemas.microsoft.com/office/drawing/2014/main" id="{83D33B54-EDE7-44A1-92B2-DF3EBFF2F06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126817</xdr:rowOff>
    </xdr:to>
    <xdr:pic>
      <xdr:nvPicPr>
        <xdr:cNvPr id="53" name="Рисунок 52">
          <a:hlinkClick xmlns:r="http://schemas.openxmlformats.org/officeDocument/2006/relationships" r:id="rId2"/>
          <a:extLst>
            <a:ext uri="{FF2B5EF4-FFF2-40B4-BE49-F238E27FC236}">
              <a16:creationId xmlns:a16="http://schemas.microsoft.com/office/drawing/2014/main" id="{79D11585-BA93-4DFD-B208-21E01AA948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5811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126817</xdr:rowOff>
    </xdr:to>
    <xdr:pic>
      <xdr:nvPicPr>
        <xdr:cNvPr id="54" name="Рисунок 53">
          <a:hlinkClick xmlns:r="http://schemas.openxmlformats.org/officeDocument/2006/relationships" r:id="rId4"/>
          <a:extLst>
            <a:ext uri="{FF2B5EF4-FFF2-40B4-BE49-F238E27FC236}">
              <a16:creationId xmlns:a16="http://schemas.microsoft.com/office/drawing/2014/main" id="{9D191459-08DD-49DB-9F1C-AE62662E9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58115"/>
        </a:xfrm>
        <a:prstGeom prst="rect">
          <a:avLst/>
        </a:prstGeom>
      </xdr:spPr>
    </xdr:pic>
    <xdr:clientData/>
  </xdr:twoCellAnchor>
  <xdr:twoCellAnchor editAs="oneCell">
    <xdr:from>
      <xdr:col>0</xdr:col>
      <xdr:colOff>38100</xdr:colOff>
      <xdr:row>18</xdr:row>
      <xdr:rowOff>38100</xdr:rowOff>
    </xdr:from>
    <xdr:to>
      <xdr:col>0</xdr:col>
      <xdr:colOff>1181100</xdr:colOff>
      <xdr:row>24</xdr:row>
      <xdr:rowOff>38100</xdr:rowOff>
    </xdr:to>
    <xdr:pic>
      <xdr:nvPicPr>
        <xdr:cNvPr id="97" name="Рисунок 96">
          <a:extLst>
            <a:ext uri="{FF2B5EF4-FFF2-40B4-BE49-F238E27FC236}">
              <a16:creationId xmlns:a16="http://schemas.microsoft.com/office/drawing/2014/main" id="{C4FEB6B1-E123-4C8A-97BA-461A33E1CE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4743450"/>
          <a:ext cx="1143000" cy="1143000"/>
        </a:xfrm>
        <a:prstGeom prst="rect">
          <a:avLst/>
        </a:prstGeom>
      </xdr:spPr>
    </xdr:pic>
    <xdr:clientData/>
  </xdr:twoCellAnchor>
  <xdr:twoCellAnchor editAs="oneCell">
    <xdr:from>
      <xdr:col>0</xdr:col>
      <xdr:colOff>38100</xdr:colOff>
      <xdr:row>8</xdr:row>
      <xdr:rowOff>38100</xdr:rowOff>
    </xdr:from>
    <xdr:to>
      <xdr:col>0</xdr:col>
      <xdr:colOff>1181100</xdr:colOff>
      <xdr:row>14</xdr:row>
      <xdr:rowOff>38100</xdr:rowOff>
    </xdr:to>
    <xdr:pic>
      <xdr:nvPicPr>
        <xdr:cNvPr id="99" name="Рисунок 98">
          <a:extLst>
            <a:ext uri="{FF2B5EF4-FFF2-40B4-BE49-F238E27FC236}">
              <a16:creationId xmlns:a16="http://schemas.microsoft.com/office/drawing/2014/main" id="{C0698554-8006-4E7E-AE1E-BEEC18F3EF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457450"/>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179614</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64214</xdr:colOff>
      <xdr:row>6</xdr:row>
      <xdr:rowOff>53511</xdr:rowOff>
    </xdr:from>
    <xdr:to>
      <xdr:col>0</xdr:col>
      <xdr:colOff>1220056</xdr:colOff>
      <xdr:row>6</xdr:row>
      <xdr:rowOff>1209353</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214" y="1765871"/>
          <a:ext cx="1155842" cy="1155842"/>
        </a:xfrm>
        <a:prstGeom prst="rect">
          <a:avLst/>
        </a:prstGeom>
      </xdr:spPr>
    </xdr:pic>
    <xdr:clientData/>
  </xdr:twoCellAnchor>
  <xdr:twoCellAnchor editAs="oneCell">
    <xdr:from>
      <xdr:col>0</xdr:col>
      <xdr:colOff>38100</xdr:colOff>
      <xdr:row>8</xdr:row>
      <xdr:rowOff>66675</xdr:rowOff>
    </xdr:from>
    <xdr:to>
      <xdr:col>0</xdr:col>
      <xdr:colOff>1181100</xdr:colOff>
      <xdr:row>8</xdr:row>
      <xdr:rowOff>1209675</xdr:rowOff>
    </xdr:to>
    <xdr:pic>
      <xdr:nvPicPr>
        <xdr:cNvPr id="3" name="Рисунок 2">
          <a:extLst>
            <a:ext uri="{FF2B5EF4-FFF2-40B4-BE49-F238E27FC236}">
              <a16:creationId xmlns:a16="http://schemas.microsoft.com/office/drawing/2014/main" id="{D0ED782D-19CC-4C2D-9137-950565A479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8764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 name="Рисунок 3">
          <a:extLst>
            <a:ext uri="{FF2B5EF4-FFF2-40B4-BE49-F238E27FC236}">
              <a16:creationId xmlns:a16="http://schemas.microsoft.com/office/drawing/2014/main" id="{28FCDBA6-1101-497F-8DA6-2375C7827C4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3124200"/>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5" name="Рисунок 4">
          <a:extLst>
            <a:ext uri="{FF2B5EF4-FFF2-40B4-BE49-F238E27FC236}">
              <a16:creationId xmlns:a16="http://schemas.microsoft.com/office/drawing/2014/main" id="{98530B1C-2AD6-48D0-BC43-26E2F8ED80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381500"/>
          <a:ext cx="1143000" cy="1143000"/>
        </a:xfrm>
        <a:prstGeom prst="rect">
          <a:avLst/>
        </a:prstGeom>
      </xdr:spPr>
    </xdr:pic>
    <xdr:clientData/>
  </xdr:twoCellAnchor>
  <xdr:twoCellAnchor editAs="oneCell">
    <xdr:from>
      <xdr:col>0</xdr:col>
      <xdr:colOff>28575</xdr:colOff>
      <xdr:row>11</xdr:row>
      <xdr:rowOff>57150</xdr:rowOff>
    </xdr:from>
    <xdr:to>
      <xdr:col>0</xdr:col>
      <xdr:colOff>1171575</xdr:colOff>
      <xdr:row>11</xdr:row>
      <xdr:rowOff>1200150</xdr:rowOff>
    </xdr:to>
    <xdr:pic>
      <xdr:nvPicPr>
        <xdr:cNvPr id="6" name="Рисунок 5">
          <a:extLst>
            <a:ext uri="{FF2B5EF4-FFF2-40B4-BE49-F238E27FC236}">
              <a16:creationId xmlns:a16="http://schemas.microsoft.com/office/drawing/2014/main" id="{1717CFE1-2EF9-46AF-A630-70208DB8532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5638800"/>
          <a:ext cx="1143000" cy="1143000"/>
        </a:xfrm>
        <a:prstGeom prst="rect">
          <a:avLst/>
        </a:prstGeom>
      </xdr:spPr>
    </xdr:pic>
    <xdr:clientData/>
  </xdr:twoCellAnchor>
  <xdr:twoCellAnchor editAs="oneCell">
    <xdr:from>
      <xdr:col>0</xdr:col>
      <xdr:colOff>0</xdr:colOff>
      <xdr:row>13</xdr:row>
      <xdr:rowOff>57149</xdr:rowOff>
    </xdr:from>
    <xdr:to>
      <xdr:col>0</xdr:col>
      <xdr:colOff>1152525</xdr:colOff>
      <xdr:row>13</xdr:row>
      <xdr:rowOff>1209674</xdr:rowOff>
    </xdr:to>
    <xdr:pic>
      <xdr:nvPicPr>
        <xdr:cNvPr id="7" name="Рисунок 6">
          <a:extLst>
            <a:ext uri="{FF2B5EF4-FFF2-40B4-BE49-F238E27FC236}">
              <a16:creationId xmlns:a16="http://schemas.microsoft.com/office/drawing/2014/main" id="{1A5A625B-3725-4EC8-A273-914E5AD1BF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15174"/>
          <a:ext cx="1152525" cy="1152525"/>
        </a:xfrm>
        <a:prstGeom prst="rect">
          <a:avLst/>
        </a:prstGeom>
      </xdr:spPr>
    </xdr:pic>
    <xdr:clientData/>
  </xdr:twoCellAnchor>
  <xdr:twoCellAnchor editAs="oneCell">
    <xdr:from>
      <xdr:col>0</xdr:col>
      <xdr:colOff>0</xdr:colOff>
      <xdr:row>14</xdr:row>
      <xdr:rowOff>28575</xdr:rowOff>
    </xdr:from>
    <xdr:to>
      <xdr:col>0</xdr:col>
      <xdr:colOff>1200149</xdr:colOff>
      <xdr:row>14</xdr:row>
      <xdr:rowOff>1233005</xdr:rowOff>
    </xdr:to>
    <xdr:pic>
      <xdr:nvPicPr>
        <xdr:cNvPr id="8" name="Рисунок 7">
          <a:extLst>
            <a:ext uri="{FF2B5EF4-FFF2-40B4-BE49-F238E27FC236}">
              <a16:creationId xmlns:a16="http://schemas.microsoft.com/office/drawing/2014/main" id="{D591E019-0F68-48F6-822C-589706C05E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8343900"/>
          <a:ext cx="1200149" cy="1200149"/>
        </a:xfrm>
        <a:prstGeom prst="rect">
          <a:avLst/>
        </a:prstGeom>
      </xdr:spPr>
    </xdr:pic>
    <xdr:clientData/>
  </xdr:twoCellAnchor>
  <xdr:twoCellAnchor editAs="oneCell">
    <xdr:from>
      <xdr:col>0</xdr:col>
      <xdr:colOff>57150</xdr:colOff>
      <xdr:row>15</xdr:row>
      <xdr:rowOff>85724</xdr:rowOff>
    </xdr:from>
    <xdr:to>
      <xdr:col>0</xdr:col>
      <xdr:colOff>1200149</xdr:colOff>
      <xdr:row>15</xdr:row>
      <xdr:rowOff>1230863</xdr:rowOff>
    </xdr:to>
    <xdr:pic>
      <xdr:nvPicPr>
        <xdr:cNvPr id="9" name="Рисунок 8">
          <a:extLst>
            <a:ext uri="{FF2B5EF4-FFF2-40B4-BE49-F238E27FC236}">
              <a16:creationId xmlns:a16="http://schemas.microsoft.com/office/drawing/2014/main" id="{4A84680B-046A-4A70-8E18-F4B583858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9658349"/>
          <a:ext cx="1142999" cy="1142999"/>
        </a:xfrm>
        <a:prstGeom prst="rect">
          <a:avLst/>
        </a:prstGeom>
      </xdr:spPr>
    </xdr:pic>
    <xdr:clientData/>
  </xdr:twoCellAnchor>
  <xdr:twoCellAnchor editAs="oneCell">
    <xdr:from>
      <xdr:col>0</xdr:col>
      <xdr:colOff>0</xdr:colOff>
      <xdr:row>16</xdr:row>
      <xdr:rowOff>57149</xdr:rowOff>
    </xdr:from>
    <xdr:to>
      <xdr:col>0</xdr:col>
      <xdr:colOff>1181099</xdr:colOff>
      <xdr:row>16</xdr:row>
      <xdr:rowOff>1238248</xdr:rowOff>
    </xdr:to>
    <xdr:pic>
      <xdr:nvPicPr>
        <xdr:cNvPr id="10" name="Рисунок 9">
          <a:extLst>
            <a:ext uri="{FF2B5EF4-FFF2-40B4-BE49-F238E27FC236}">
              <a16:creationId xmlns:a16="http://schemas.microsoft.com/office/drawing/2014/main" id="{6612963B-CEE1-473D-961D-6B5DEF46C0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0887074"/>
          <a:ext cx="1181099" cy="1181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6</xdr:row>
      <xdr:rowOff>66675</xdr:rowOff>
    </xdr:from>
    <xdr:to>
      <xdr:col>0</xdr:col>
      <xdr:colOff>1181100</xdr:colOff>
      <xdr:row>6</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114</xdr:row>
      <xdr:rowOff>57150</xdr:rowOff>
    </xdr:from>
    <xdr:to>
      <xdr:col>0</xdr:col>
      <xdr:colOff>1181100</xdr:colOff>
      <xdr:row>114</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174</xdr:row>
      <xdr:rowOff>57150</xdr:rowOff>
    </xdr:from>
    <xdr:to>
      <xdr:col>0</xdr:col>
      <xdr:colOff>1181100</xdr:colOff>
      <xdr:row>174</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177</xdr:row>
      <xdr:rowOff>57150</xdr:rowOff>
    </xdr:from>
    <xdr:to>
      <xdr:col>0</xdr:col>
      <xdr:colOff>1181100</xdr:colOff>
      <xdr:row>177</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179</xdr:row>
      <xdr:rowOff>57150</xdr:rowOff>
    </xdr:from>
    <xdr:to>
      <xdr:col>0</xdr:col>
      <xdr:colOff>1181100</xdr:colOff>
      <xdr:row>179</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180</xdr:row>
      <xdr:rowOff>57150</xdr:rowOff>
    </xdr:from>
    <xdr:to>
      <xdr:col>0</xdr:col>
      <xdr:colOff>1181100</xdr:colOff>
      <xdr:row>180</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184</xdr:row>
      <xdr:rowOff>57150</xdr:rowOff>
    </xdr:from>
    <xdr:to>
      <xdr:col>0</xdr:col>
      <xdr:colOff>1181100</xdr:colOff>
      <xdr:row>184</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185</xdr:row>
      <xdr:rowOff>57150</xdr:rowOff>
    </xdr:from>
    <xdr:to>
      <xdr:col>0</xdr:col>
      <xdr:colOff>1181100</xdr:colOff>
      <xdr:row>185</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188</xdr:row>
      <xdr:rowOff>57150</xdr:rowOff>
    </xdr:from>
    <xdr:to>
      <xdr:col>0</xdr:col>
      <xdr:colOff>1181100</xdr:colOff>
      <xdr:row>188</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193</xdr:row>
      <xdr:rowOff>66675</xdr:rowOff>
    </xdr:from>
    <xdr:to>
      <xdr:col>0</xdr:col>
      <xdr:colOff>1181100</xdr:colOff>
      <xdr:row>193</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212</xdr:row>
      <xdr:rowOff>28575</xdr:rowOff>
    </xdr:from>
    <xdr:to>
      <xdr:col>0</xdr:col>
      <xdr:colOff>1152525</xdr:colOff>
      <xdr:row>212</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213</xdr:row>
      <xdr:rowOff>57150</xdr:rowOff>
    </xdr:from>
    <xdr:to>
      <xdr:col>0</xdr:col>
      <xdr:colOff>1181100</xdr:colOff>
      <xdr:row>213</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214</xdr:row>
      <xdr:rowOff>57150</xdr:rowOff>
    </xdr:from>
    <xdr:to>
      <xdr:col>0</xdr:col>
      <xdr:colOff>1181100</xdr:colOff>
      <xdr:row>214</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215</xdr:row>
      <xdr:rowOff>57150</xdr:rowOff>
    </xdr:from>
    <xdr:to>
      <xdr:col>0</xdr:col>
      <xdr:colOff>1181100</xdr:colOff>
      <xdr:row>215</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65</xdr:row>
      <xdr:rowOff>54750</xdr:rowOff>
    </xdr:from>
    <xdr:to>
      <xdr:col>0</xdr:col>
      <xdr:colOff>1178700</xdr:colOff>
      <xdr:row>65</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66</xdr:row>
      <xdr:rowOff>61875</xdr:rowOff>
    </xdr:from>
    <xdr:to>
      <xdr:col>0</xdr:col>
      <xdr:colOff>1181100</xdr:colOff>
      <xdr:row>66</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70</xdr:row>
      <xdr:rowOff>54750</xdr:rowOff>
    </xdr:from>
    <xdr:to>
      <xdr:col>0</xdr:col>
      <xdr:colOff>1181100</xdr:colOff>
      <xdr:row>70</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71</xdr:row>
      <xdr:rowOff>61875</xdr:rowOff>
    </xdr:from>
    <xdr:to>
      <xdr:col>0</xdr:col>
      <xdr:colOff>1181100</xdr:colOff>
      <xdr:row>71</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197</xdr:row>
      <xdr:rowOff>57150</xdr:rowOff>
    </xdr:from>
    <xdr:to>
      <xdr:col>0</xdr:col>
      <xdr:colOff>1181100</xdr:colOff>
      <xdr:row>197</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118</xdr:row>
      <xdr:rowOff>66675</xdr:rowOff>
    </xdr:from>
    <xdr:to>
      <xdr:col>0</xdr:col>
      <xdr:colOff>1143000</xdr:colOff>
      <xdr:row>118</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119</xdr:row>
      <xdr:rowOff>47625</xdr:rowOff>
    </xdr:from>
    <xdr:to>
      <xdr:col>0</xdr:col>
      <xdr:colOff>1143000</xdr:colOff>
      <xdr:row>119</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120</xdr:row>
      <xdr:rowOff>47625</xdr:rowOff>
    </xdr:from>
    <xdr:to>
      <xdr:col>0</xdr:col>
      <xdr:colOff>1162050</xdr:colOff>
      <xdr:row>120</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121</xdr:row>
      <xdr:rowOff>66675</xdr:rowOff>
    </xdr:from>
    <xdr:to>
      <xdr:col>0</xdr:col>
      <xdr:colOff>1143000</xdr:colOff>
      <xdr:row>121</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122</xdr:row>
      <xdr:rowOff>57150</xdr:rowOff>
    </xdr:from>
    <xdr:to>
      <xdr:col>0</xdr:col>
      <xdr:colOff>1152525</xdr:colOff>
      <xdr:row>122</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115</xdr:row>
      <xdr:rowOff>66675</xdr:rowOff>
    </xdr:from>
    <xdr:to>
      <xdr:col>0</xdr:col>
      <xdr:colOff>1190625</xdr:colOff>
      <xdr:row>115</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116</xdr:row>
      <xdr:rowOff>85725</xdr:rowOff>
    </xdr:from>
    <xdr:to>
      <xdr:col>0</xdr:col>
      <xdr:colOff>1162050</xdr:colOff>
      <xdr:row>116</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15</xdr:row>
      <xdr:rowOff>139065</xdr:rowOff>
    </xdr:from>
    <xdr:to>
      <xdr:col>0</xdr:col>
      <xdr:colOff>1064895</xdr:colOff>
      <xdr:row>15</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16</xdr:row>
      <xdr:rowOff>121920</xdr:rowOff>
    </xdr:from>
    <xdr:to>
      <xdr:col>0</xdr:col>
      <xdr:colOff>1104900</xdr:colOff>
      <xdr:row>16</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17</xdr:row>
      <xdr:rowOff>144780</xdr:rowOff>
    </xdr:from>
    <xdr:to>
      <xdr:col>0</xdr:col>
      <xdr:colOff>1074420</xdr:colOff>
      <xdr:row>17</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198</xdr:row>
      <xdr:rowOff>57150</xdr:rowOff>
    </xdr:from>
    <xdr:to>
      <xdr:col>0</xdr:col>
      <xdr:colOff>1171575</xdr:colOff>
      <xdr:row>198</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161</xdr:row>
      <xdr:rowOff>57150</xdr:rowOff>
    </xdr:from>
    <xdr:to>
      <xdr:col>0</xdr:col>
      <xdr:colOff>1171575</xdr:colOff>
      <xdr:row>161</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167</xdr:row>
      <xdr:rowOff>66675</xdr:rowOff>
    </xdr:from>
    <xdr:to>
      <xdr:col>0</xdr:col>
      <xdr:colOff>1143000</xdr:colOff>
      <xdr:row>167</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168</xdr:row>
      <xdr:rowOff>85725</xdr:rowOff>
    </xdr:from>
    <xdr:to>
      <xdr:col>0</xdr:col>
      <xdr:colOff>1162050</xdr:colOff>
      <xdr:row>168</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173</xdr:row>
      <xdr:rowOff>66675</xdr:rowOff>
    </xdr:from>
    <xdr:to>
      <xdr:col>0</xdr:col>
      <xdr:colOff>1162050</xdr:colOff>
      <xdr:row>173</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199</xdr:row>
      <xdr:rowOff>85725</xdr:rowOff>
    </xdr:from>
    <xdr:to>
      <xdr:col>0</xdr:col>
      <xdr:colOff>1181100</xdr:colOff>
      <xdr:row>199</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201</xdr:row>
      <xdr:rowOff>57150</xdr:rowOff>
    </xdr:from>
    <xdr:to>
      <xdr:col>0</xdr:col>
      <xdr:colOff>1162050</xdr:colOff>
      <xdr:row>201</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202</xdr:row>
      <xdr:rowOff>95250</xdr:rowOff>
    </xdr:from>
    <xdr:to>
      <xdr:col>0</xdr:col>
      <xdr:colOff>1152525</xdr:colOff>
      <xdr:row>202</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205</xdr:row>
      <xdr:rowOff>85725</xdr:rowOff>
    </xdr:from>
    <xdr:to>
      <xdr:col>0</xdr:col>
      <xdr:colOff>1143000</xdr:colOff>
      <xdr:row>205</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211</xdr:row>
      <xdr:rowOff>57150</xdr:rowOff>
    </xdr:from>
    <xdr:to>
      <xdr:col>0</xdr:col>
      <xdr:colOff>1171575</xdr:colOff>
      <xdr:row>211</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82</xdr:row>
      <xdr:rowOff>47625</xdr:rowOff>
    </xdr:from>
    <xdr:to>
      <xdr:col>0</xdr:col>
      <xdr:colOff>1171575</xdr:colOff>
      <xdr:row>82</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9</xdr:row>
      <xdr:rowOff>76201</xdr:rowOff>
    </xdr:from>
    <xdr:to>
      <xdr:col>0</xdr:col>
      <xdr:colOff>1130755</xdr:colOff>
      <xdr:row>9</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10</xdr:row>
      <xdr:rowOff>47625</xdr:rowOff>
    </xdr:from>
    <xdr:to>
      <xdr:col>0</xdr:col>
      <xdr:colOff>1171576</xdr:colOff>
      <xdr:row>10</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11</xdr:row>
      <xdr:rowOff>38100</xdr:rowOff>
    </xdr:from>
    <xdr:to>
      <xdr:col>1</xdr:col>
      <xdr:colOff>320</xdr:colOff>
      <xdr:row>11</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18</xdr:row>
      <xdr:rowOff>114300</xdr:rowOff>
    </xdr:from>
    <xdr:to>
      <xdr:col>0</xdr:col>
      <xdr:colOff>1095375</xdr:colOff>
      <xdr:row>18</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148</xdr:row>
      <xdr:rowOff>66675</xdr:rowOff>
    </xdr:from>
    <xdr:to>
      <xdr:col>0</xdr:col>
      <xdr:colOff>1143000</xdr:colOff>
      <xdr:row>148</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155</xdr:row>
      <xdr:rowOff>76200</xdr:rowOff>
    </xdr:from>
    <xdr:to>
      <xdr:col>0</xdr:col>
      <xdr:colOff>1152525</xdr:colOff>
      <xdr:row>155</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42</xdr:row>
      <xdr:rowOff>76200</xdr:rowOff>
    </xdr:from>
    <xdr:to>
      <xdr:col>0</xdr:col>
      <xdr:colOff>1200150</xdr:colOff>
      <xdr:row>42</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57</xdr:row>
      <xdr:rowOff>72394</xdr:rowOff>
    </xdr:from>
    <xdr:to>
      <xdr:col>0</xdr:col>
      <xdr:colOff>1200150</xdr:colOff>
      <xdr:row>57</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58</xdr:row>
      <xdr:rowOff>57149</xdr:rowOff>
    </xdr:from>
    <xdr:to>
      <xdr:col>0</xdr:col>
      <xdr:colOff>1147941</xdr:colOff>
      <xdr:row>58</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59</xdr:row>
      <xdr:rowOff>38099</xdr:rowOff>
    </xdr:from>
    <xdr:to>
      <xdr:col>0</xdr:col>
      <xdr:colOff>1152074</xdr:colOff>
      <xdr:row>59</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60</xdr:row>
      <xdr:rowOff>76960</xdr:rowOff>
    </xdr:from>
    <xdr:to>
      <xdr:col>0</xdr:col>
      <xdr:colOff>1152525</xdr:colOff>
      <xdr:row>60</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63</xdr:row>
      <xdr:rowOff>238125</xdr:rowOff>
    </xdr:from>
    <xdr:to>
      <xdr:col>0</xdr:col>
      <xdr:colOff>1147396</xdr:colOff>
      <xdr:row>63</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64</xdr:row>
      <xdr:rowOff>152399</xdr:rowOff>
    </xdr:from>
    <xdr:to>
      <xdr:col>1</xdr:col>
      <xdr:colOff>1445</xdr:colOff>
      <xdr:row>64</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117</xdr:row>
      <xdr:rowOff>38099</xdr:rowOff>
    </xdr:from>
    <xdr:to>
      <xdr:col>0</xdr:col>
      <xdr:colOff>1152524</xdr:colOff>
      <xdr:row>117</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123</xdr:row>
      <xdr:rowOff>76200</xdr:rowOff>
    </xdr:from>
    <xdr:to>
      <xdr:col>0</xdr:col>
      <xdr:colOff>1162050</xdr:colOff>
      <xdr:row>123</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19</xdr:row>
      <xdr:rowOff>114299</xdr:rowOff>
    </xdr:from>
    <xdr:to>
      <xdr:col>0</xdr:col>
      <xdr:colOff>1095376</xdr:colOff>
      <xdr:row>19</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12</xdr:row>
      <xdr:rowOff>76199</xdr:rowOff>
    </xdr:from>
    <xdr:to>
      <xdr:col>0</xdr:col>
      <xdr:colOff>1171576</xdr:colOff>
      <xdr:row>12</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62</xdr:row>
      <xdr:rowOff>66674</xdr:rowOff>
    </xdr:from>
    <xdr:to>
      <xdr:col>0</xdr:col>
      <xdr:colOff>1133476</xdr:colOff>
      <xdr:row>62</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181</xdr:row>
      <xdr:rowOff>57149</xdr:rowOff>
    </xdr:from>
    <xdr:to>
      <xdr:col>0</xdr:col>
      <xdr:colOff>1162051</xdr:colOff>
      <xdr:row>181</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124</xdr:row>
      <xdr:rowOff>47625</xdr:rowOff>
    </xdr:from>
    <xdr:to>
      <xdr:col>0</xdr:col>
      <xdr:colOff>1095375</xdr:colOff>
      <xdr:row>124</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125</xdr:row>
      <xdr:rowOff>57150</xdr:rowOff>
    </xdr:from>
    <xdr:to>
      <xdr:col>0</xdr:col>
      <xdr:colOff>1104900</xdr:colOff>
      <xdr:row>125</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126</xdr:row>
      <xdr:rowOff>76200</xdr:rowOff>
    </xdr:from>
    <xdr:to>
      <xdr:col>0</xdr:col>
      <xdr:colOff>1123950</xdr:colOff>
      <xdr:row>126</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127</xdr:row>
      <xdr:rowOff>85725</xdr:rowOff>
    </xdr:from>
    <xdr:to>
      <xdr:col>0</xdr:col>
      <xdr:colOff>1133475</xdr:colOff>
      <xdr:row>127</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128</xdr:row>
      <xdr:rowOff>95250</xdr:rowOff>
    </xdr:from>
    <xdr:to>
      <xdr:col>0</xdr:col>
      <xdr:colOff>1162049</xdr:colOff>
      <xdr:row>128</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129</xdr:row>
      <xdr:rowOff>76200</xdr:rowOff>
    </xdr:from>
    <xdr:to>
      <xdr:col>0</xdr:col>
      <xdr:colOff>1171576</xdr:colOff>
      <xdr:row>129</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145</xdr:row>
      <xdr:rowOff>95250</xdr:rowOff>
    </xdr:from>
    <xdr:to>
      <xdr:col>0</xdr:col>
      <xdr:colOff>1133475</xdr:colOff>
      <xdr:row>145</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200</xdr:row>
      <xdr:rowOff>57150</xdr:rowOff>
    </xdr:from>
    <xdr:to>
      <xdr:col>0</xdr:col>
      <xdr:colOff>1190625</xdr:colOff>
      <xdr:row>200</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183</xdr:row>
      <xdr:rowOff>38100</xdr:rowOff>
    </xdr:from>
    <xdr:to>
      <xdr:col>0</xdr:col>
      <xdr:colOff>1190625</xdr:colOff>
      <xdr:row>183</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151</xdr:row>
      <xdr:rowOff>42809</xdr:rowOff>
    </xdr:from>
    <xdr:to>
      <xdr:col>0</xdr:col>
      <xdr:colOff>1155843</xdr:colOff>
      <xdr:row>151</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149</xdr:row>
      <xdr:rowOff>21404</xdr:rowOff>
    </xdr:from>
    <xdr:to>
      <xdr:col>0</xdr:col>
      <xdr:colOff>1166545</xdr:colOff>
      <xdr:row>149</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150</xdr:row>
      <xdr:rowOff>42809</xdr:rowOff>
    </xdr:from>
    <xdr:to>
      <xdr:col>0</xdr:col>
      <xdr:colOff>1177247</xdr:colOff>
      <xdr:row>150</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152</xdr:row>
      <xdr:rowOff>42809</xdr:rowOff>
    </xdr:from>
    <xdr:to>
      <xdr:col>0</xdr:col>
      <xdr:colOff>1187950</xdr:colOff>
      <xdr:row>152</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153</xdr:row>
      <xdr:rowOff>32107</xdr:rowOff>
    </xdr:from>
    <xdr:to>
      <xdr:col>0</xdr:col>
      <xdr:colOff>1166545</xdr:colOff>
      <xdr:row>153</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203</xdr:row>
      <xdr:rowOff>123825</xdr:rowOff>
    </xdr:from>
    <xdr:to>
      <xdr:col>0</xdr:col>
      <xdr:colOff>1123950</xdr:colOff>
      <xdr:row>203</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204</xdr:row>
      <xdr:rowOff>95250</xdr:rowOff>
    </xdr:from>
    <xdr:to>
      <xdr:col>0</xdr:col>
      <xdr:colOff>1143000</xdr:colOff>
      <xdr:row>204</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206</xdr:row>
      <xdr:rowOff>85725</xdr:rowOff>
    </xdr:from>
    <xdr:to>
      <xdr:col>0</xdr:col>
      <xdr:colOff>1133475</xdr:colOff>
      <xdr:row>206</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207</xdr:row>
      <xdr:rowOff>104775</xdr:rowOff>
    </xdr:from>
    <xdr:to>
      <xdr:col>0</xdr:col>
      <xdr:colOff>1114425</xdr:colOff>
      <xdr:row>207</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208</xdr:row>
      <xdr:rowOff>85725</xdr:rowOff>
    </xdr:from>
    <xdr:to>
      <xdr:col>0</xdr:col>
      <xdr:colOff>1152525</xdr:colOff>
      <xdr:row>208</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209</xdr:row>
      <xdr:rowOff>142875</xdr:rowOff>
    </xdr:from>
    <xdr:to>
      <xdr:col>0</xdr:col>
      <xdr:colOff>1085850</xdr:colOff>
      <xdr:row>209</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210</xdr:row>
      <xdr:rowOff>66675</xdr:rowOff>
    </xdr:from>
    <xdr:to>
      <xdr:col>0</xdr:col>
      <xdr:colOff>1123950</xdr:colOff>
      <xdr:row>210</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169</xdr:row>
      <xdr:rowOff>65240</xdr:rowOff>
    </xdr:from>
    <xdr:to>
      <xdr:col>0</xdr:col>
      <xdr:colOff>1122123</xdr:colOff>
      <xdr:row>169</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172</xdr:row>
      <xdr:rowOff>52192</xdr:rowOff>
    </xdr:from>
    <xdr:to>
      <xdr:col>0</xdr:col>
      <xdr:colOff>1174315</xdr:colOff>
      <xdr:row>172</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85</xdr:row>
      <xdr:rowOff>95250</xdr:rowOff>
    </xdr:from>
    <xdr:to>
      <xdr:col>0</xdr:col>
      <xdr:colOff>1133475</xdr:colOff>
      <xdr:row>85</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86</xdr:row>
      <xdr:rowOff>104775</xdr:rowOff>
    </xdr:from>
    <xdr:to>
      <xdr:col>0</xdr:col>
      <xdr:colOff>1114425</xdr:colOff>
      <xdr:row>86</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87</xdr:row>
      <xdr:rowOff>47625</xdr:rowOff>
    </xdr:from>
    <xdr:to>
      <xdr:col>0</xdr:col>
      <xdr:colOff>1133475</xdr:colOff>
      <xdr:row>87</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130</xdr:row>
      <xdr:rowOff>57150</xdr:rowOff>
    </xdr:from>
    <xdr:to>
      <xdr:col>0</xdr:col>
      <xdr:colOff>1171575</xdr:colOff>
      <xdr:row>130</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89</xdr:row>
      <xdr:rowOff>57150</xdr:rowOff>
    </xdr:from>
    <xdr:to>
      <xdr:col>0</xdr:col>
      <xdr:colOff>1152525</xdr:colOff>
      <xdr:row>89</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92</xdr:row>
      <xdr:rowOff>47625</xdr:rowOff>
    </xdr:from>
    <xdr:to>
      <xdr:col>0</xdr:col>
      <xdr:colOff>1171575</xdr:colOff>
      <xdr:row>92</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93</xdr:row>
      <xdr:rowOff>47625</xdr:rowOff>
    </xdr:from>
    <xdr:to>
      <xdr:col>0</xdr:col>
      <xdr:colOff>1133474</xdr:colOff>
      <xdr:row>93</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101</xdr:row>
      <xdr:rowOff>123825</xdr:rowOff>
    </xdr:from>
    <xdr:to>
      <xdr:col>0</xdr:col>
      <xdr:colOff>1162050</xdr:colOff>
      <xdr:row>101</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102</xdr:row>
      <xdr:rowOff>76200</xdr:rowOff>
    </xdr:from>
    <xdr:to>
      <xdr:col>0</xdr:col>
      <xdr:colOff>1200150</xdr:colOff>
      <xdr:row>102</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104</xdr:row>
      <xdr:rowOff>123825</xdr:rowOff>
    </xdr:from>
    <xdr:to>
      <xdr:col>0</xdr:col>
      <xdr:colOff>1114425</xdr:colOff>
      <xdr:row>104</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105</xdr:row>
      <xdr:rowOff>9524</xdr:rowOff>
    </xdr:from>
    <xdr:to>
      <xdr:col>0</xdr:col>
      <xdr:colOff>1171575</xdr:colOff>
      <xdr:row>105</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107</xdr:row>
      <xdr:rowOff>76200</xdr:rowOff>
    </xdr:from>
    <xdr:to>
      <xdr:col>0</xdr:col>
      <xdr:colOff>1190625</xdr:colOff>
      <xdr:row>107</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110</xdr:row>
      <xdr:rowOff>66675</xdr:rowOff>
    </xdr:from>
    <xdr:to>
      <xdr:col>0</xdr:col>
      <xdr:colOff>1133475</xdr:colOff>
      <xdr:row>110</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111</xdr:row>
      <xdr:rowOff>9525</xdr:rowOff>
    </xdr:from>
    <xdr:to>
      <xdr:col>0</xdr:col>
      <xdr:colOff>1200150</xdr:colOff>
      <xdr:row>111</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160</xdr:row>
      <xdr:rowOff>66675</xdr:rowOff>
    </xdr:from>
    <xdr:to>
      <xdr:col>0</xdr:col>
      <xdr:colOff>1162050</xdr:colOff>
      <xdr:row>160</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78</xdr:row>
      <xdr:rowOff>47624</xdr:rowOff>
    </xdr:from>
    <xdr:to>
      <xdr:col>0</xdr:col>
      <xdr:colOff>1190625</xdr:colOff>
      <xdr:row>78</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80</xdr:row>
      <xdr:rowOff>76200</xdr:rowOff>
    </xdr:from>
    <xdr:to>
      <xdr:col>0</xdr:col>
      <xdr:colOff>1181100</xdr:colOff>
      <xdr:row>80</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81</xdr:row>
      <xdr:rowOff>47625</xdr:rowOff>
    </xdr:from>
    <xdr:to>
      <xdr:col>0</xdr:col>
      <xdr:colOff>1162050</xdr:colOff>
      <xdr:row>81</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83</xdr:row>
      <xdr:rowOff>9526</xdr:rowOff>
    </xdr:from>
    <xdr:to>
      <xdr:col>0</xdr:col>
      <xdr:colOff>1181101</xdr:colOff>
      <xdr:row>83</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84</xdr:row>
      <xdr:rowOff>57149</xdr:rowOff>
    </xdr:from>
    <xdr:to>
      <xdr:col>0</xdr:col>
      <xdr:colOff>1162050</xdr:colOff>
      <xdr:row>84</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91</xdr:row>
      <xdr:rowOff>66675</xdr:rowOff>
    </xdr:from>
    <xdr:to>
      <xdr:col>0</xdr:col>
      <xdr:colOff>1181100</xdr:colOff>
      <xdr:row>91</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94</xdr:row>
      <xdr:rowOff>66675</xdr:rowOff>
    </xdr:from>
    <xdr:to>
      <xdr:col>0</xdr:col>
      <xdr:colOff>1181100</xdr:colOff>
      <xdr:row>94</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95</xdr:row>
      <xdr:rowOff>57150</xdr:rowOff>
    </xdr:from>
    <xdr:to>
      <xdr:col>0</xdr:col>
      <xdr:colOff>1181100</xdr:colOff>
      <xdr:row>95</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96</xdr:row>
      <xdr:rowOff>57150</xdr:rowOff>
    </xdr:from>
    <xdr:to>
      <xdr:col>0</xdr:col>
      <xdr:colOff>1181100</xdr:colOff>
      <xdr:row>96</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97</xdr:row>
      <xdr:rowOff>57150</xdr:rowOff>
    </xdr:from>
    <xdr:to>
      <xdr:col>0</xdr:col>
      <xdr:colOff>1181100</xdr:colOff>
      <xdr:row>97</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106</xdr:row>
      <xdr:rowOff>66675</xdr:rowOff>
    </xdr:from>
    <xdr:to>
      <xdr:col>0</xdr:col>
      <xdr:colOff>1181100</xdr:colOff>
      <xdr:row>106</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108</xdr:row>
      <xdr:rowOff>57150</xdr:rowOff>
    </xdr:from>
    <xdr:to>
      <xdr:col>0</xdr:col>
      <xdr:colOff>1181100</xdr:colOff>
      <xdr:row>108</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109</xdr:row>
      <xdr:rowOff>57150</xdr:rowOff>
    </xdr:from>
    <xdr:to>
      <xdr:col>0</xdr:col>
      <xdr:colOff>1181100</xdr:colOff>
      <xdr:row>109</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143</xdr:row>
      <xdr:rowOff>66675</xdr:rowOff>
    </xdr:from>
    <xdr:to>
      <xdr:col>0</xdr:col>
      <xdr:colOff>1181100</xdr:colOff>
      <xdr:row>143</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132</xdr:row>
      <xdr:rowOff>66675</xdr:rowOff>
    </xdr:from>
    <xdr:to>
      <xdr:col>0</xdr:col>
      <xdr:colOff>1181100</xdr:colOff>
      <xdr:row>132</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133</xdr:row>
      <xdr:rowOff>57150</xdr:rowOff>
    </xdr:from>
    <xdr:to>
      <xdr:col>0</xdr:col>
      <xdr:colOff>1181100</xdr:colOff>
      <xdr:row>133</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134</xdr:row>
      <xdr:rowOff>57150</xdr:rowOff>
    </xdr:from>
    <xdr:to>
      <xdr:col>0</xdr:col>
      <xdr:colOff>1181100</xdr:colOff>
      <xdr:row>134</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50</xdr:row>
      <xdr:rowOff>66675</xdr:rowOff>
    </xdr:from>
    <xdr:to>
      <xdr:col>0</xdr:col>
      <xdr:colOff>1181100</xdr:colOff>
      <xdr:row>50</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52</xdr:row>
      <xdr:rowOff>57150</xdr:rowOff>
    </xdr:from>
    <xdr:to>
      <xdr:col>0</xdr:col>
      <xdr:colOff>1181100</xdr:colOff>
      <xdr:row>52</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38100</xdr:colOff>
      <xdr:row>47</xdr:row>
      <xdr:rowOff>66675</xdr:rowOff>
    </xdr:from>
    <xdr:to>
      <xdr:col>0</xdr:col>
      <xdr:colOff>1181100</xdr:colOff>
      <xdr:row>47</xdr:row>
      <xdr:rowOff>1209675</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48</xdr:row>
      <xdr:rowOff>66675</xdr:rowOff>
    </xdr:from>
    <xdr:to>
      <xdr:col>0</xdr:col>
      <xdr:colOff>1181100</xdr:colOff>
      <xdr:row>48</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49</xdr:row>
      <xdr:rowOff>57150</xdr:rowOff>
    </xdr:from>
    <xdr:to>
      <xdr:col>0</xdr:col>
      <xdr:colOff>1181100</xdr:colOff>
      <xdr:row>49</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88</xdr:row>
      <xdr:rowOff>66675</xdr:rowOff>
    </xdr:from>
    <xdr:to>
      <xdr:col>0</xdr:col>
      <xdr:colOff>1181100</xdr:colOff>
      <xdr:row>88</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78" name="Рисунок 77">
          <a:extLst>
            <a:ext uri="{FF2B5EF4-FFF2-40B4-BE49-F238E27FC236}">
              <a16:creationId xmlns:a16="http://schemas.microsoft.com/office/drawing/2014/main" id="{761B0E5B-E47B-EE5B-D78C-400764B672F5}"/>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862423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32" name="Рисунок 131">
          <a:extLst>
            <a:ext uri="{FF2B5EF4-FFF2-40B4-BE49-F238E27FC236}">
              <a16:creationId xmlns:a16="http://schemas.microsoft.com/office/drawing/2014/main" id="{D4580BAA-2E10-A7E4-5563-063B3ECF83E3}"/>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1874996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150" name="Рисунок 149">
          <a:extLst>
            <a:ext uri="{FF2B5EF4-FFF2-40B4-BE49-F238E27FC236}">
              <a16:creationId xmlns:a16="http://schemas.microsoft.com/office/drawing/2014/main" id="{31411067-00CA-C7DB-74A3-C5EDF4D6216A}"/>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210131025"/>
          <a:ext cx="1143000" cy="1143000"/>
        </a:xfrm>
        <a:prstGeom prst="rect">
          <a:avLst/>
        </a:prstGeom>
      </xdr:spPr>
    </xdr:pic>
    <xdr:clientData/>
  </xdr:twoCellAnchor>
  <xdr:twoCellAnchor editAs="oneCell">
    <xdr:from>
      <xdr:col>0</xdr:col>
      <xdr:colOff>38100</xdr:colOff>
      <xdr:row>51</xdr:row>
      <xdr:rowOff>57150</xdr:rowOff>
    </xdr:from>
    <xdr:to>
      <xdr:col>0</xdr:col>
      <xdr:colOff>1181100</xdr:colOff>
      <xdr:row>51</xdr:row>
      <xdr:rowOff>1200150</xdr:rowOff>
    </xdr:to>
    <xdr:pic>
      <xdr:nvPicPr>
        <xdr:cNvPr id="154" name="Рисунок 153">
          <a:extLst>
            <a:ext uri="{FF2B5EF4-FFF2-40B4-BE49-F238E27FC236}">
              <a16:creationId xmlns:a16="http://schemas.microsoft.com/office/drawing/2014/main" id="{7A4096F9-2CA2-BFF4-DD61-2DE366F2D1B2}"/>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158" name="Рисунок 157">
          <a:extLst>
            <a:ext uri="{FF2B5EF4-FFF2-40B4-BE49-F238E27FC236}">
              <a16:creationId xmlns:a16="http://schemas.microsoft.com/office/drawing/2014/main" id="{156FC3D9-5C4E-BA9B-D9FA-A9128AB110AB}"/>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161" name="Рисунок 160">
          <a:extLst>
            <a:ext uri="{FF2B5EF4-FFF2-40B4-BE49-F238E27FC236}">
              <a16:creationId xmlns:a16="http://schemas.microsoft.com/office/drawing/2014/main" id="{1DAC3F35-2EB3-0295-C251-172E85A3FD74}"/>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69897425"/>
          <a:ext cx="11430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8</xdr:row>
      <xdr:rowOff>66675</xdr:rowOff>
    </xdr:from>
    <xdr:to>
      <xdr:col>0</xdr:col>
      <xdr:colOff>1181100</xdr:colOff>
      <xdr:row>8</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10</xdr:row>
      <xdr:rowOff>57150</xdr:rowOff>
    </xdr:from>
    <xdr:to>
      <xdr:col>0</xdr:col>
      <xdr:colOff>1143000</xdr:colOff>
      <xdr:row>10</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8</xdr:row>
      <xdr:rowOff>114300</xdr:rowOff>
    </xdr:from>
    <xdr:to>
      <xdr:col>4</xdr:col>
      <xdr:colOff>390525</xdr:colOff>
      <xdr:row>8</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8</xdr:row>
      <xdr:rowOff>504825</xdr:rowOff>
    </xdr:from>
    <xdr:to>
      <xdr:col>4</xdr:col>
      <xdr:colOff>390525</xdr:colOff>
      <xdr:row>8</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8</xdr:row>
      <xdr:rowOff>895350</xdr:rowOff>
    </xdr:from>
    <xdr:to>
      <xdr:col>4</xdr:col>
      <xdr:colOff>390525</xdr:colOff>
      <xdr:row>8</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9</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9</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9</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10</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12</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12</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7</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7</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7</xdr:row>
      <xdr:rowOff>104775</xdr:rowOff>
    </xdr:from>
    <xdr:to>
      <xdr:col>0</xdr:col>
      <xdr:colOff>1171575</xdr:colOff>
      <xdr:row>7</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11</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11</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11</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11</xdr:row>
      <xdr:rowOff>57149</xdr:rowOff>
    </xdr:from>
    <xdr:to>
      <xdr:col>0</xdr:col>
      <xdr:colOff>1190625</xdr:colOff>
      <xdr:row>11</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13</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13</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13</xdr:row>
      <xdr:rowOff>57148</xdr:rowOff>
    </xdr:from>
    <xdr:to>
      <xdr:col>0</xdr:col>
      <xdr:colOff>1171575</xdr:colOff>
      <xdr:row>13</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9</xdr:row>
      <xdr:rowOff>0</xdr:rowOff>
    </xdr:from>
    <xdr:to>
      <xdr:col>4</xdr:col>
      <xdr:colOff>466725</xdr:colOff>
      <xdr:row>9</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581025</xdr:colOff>
      <xdr:row>9</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9</xdr:row>
      <xdr:rowOff>0</xdr:rowOff>
    </xdr:from>
    <xdr:to>
      <xdr:col>4</xdr:col>
      <xdr:colOff>447675</xdr:colOff>
      <xdr:row>9</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581025</xdr:colOff>
      <xdr:row>9</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9</xdr:row>
      <xdr:rowOff>0</xdr:rowOff>
    </xdr:from>
    <xdr:to>
      <xdr:col>4</xdr:col>
      <xdr:colOff>476250</xdr:colOff>
      <xdr:row>9</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9</xdr:row>
      <xdr:rowOff>0</xdr:rowOff>
    </xdr:from>
    <xdr:to>
      <xdr:col>4</xdr:col>
      <xdr:colOff>495300</xdr:colOff>
      <xdr:row>9</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9</xdr:row>
      <xdr:rowOff>47625</xdr:rowOff>
    </xdr:from>
    <xdr:to>
      <xdr:col>0</xdr:col>
      <xdr:colOff>1181100</xdr:colOff>
      <xdr:row>9</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9</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9</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9</xdr:row>
      <xdr:rowOff>923925</xdr:rowOff>
    </xdr:from>
    <xdr:to>
      <xdr:col>4</xdr:col>
      <xdr:colOff>390525</xdr:colOff>
      <xdr:row>9</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10</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10</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11</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11</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7</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7</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7</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12</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12</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12</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12</xdr:row>
      <xdr:rowOff>57149</xdr:rowOff>
    </xdr:from>
    <xdr:to>
      <xdr:col>0</xdr:col>
      <xdr:colOff>1190625</xdr:colOff>
      <xdr:row>12</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8</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8</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8</xdr:row>
      <xdr:rowOff>66675</xdr:rowOff>
    </xdr:from>
    <xdr:to>
      <xdr:col>0</xdr:col>
      <xdr:colOff>1171575</xdr:colOff>
      <xdr:row>8</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13</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13</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14</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13</xdr:row>
      <xdr:rowOff>47625</xdr:rowOff>
    </xdr:from>
    <xdr:to>
      <xdr:col>0</xdr:col>
      <xdr:colOff>1181100</xdr:colOff>
      <xdr:row>13</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14</xdr:row>
      <xdr:rowOff>47625</xdr:rowOff>
    </xdr:from>
    <xdr:to>
      <xdr:col>0</xdr:col>
      <xdr:colOff>1181100</xdr:colOff>
      <xdr:row>14</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pageSetUpPr fitToPage="1"/>
  </sheetPr>
  <dimension ref="A1:E44"/>
  <sheetViews>
    <sheetView showGridLines="0" zoomScaleNormal="100" workbookViewId="0"/>
  </sheetViews>
  <sheetFormatPr defaultColWidth="9.140625" defaultRowHeight="15"/>
  <cols>
    <col min="1" max="4" width="9.140625" style="2"/>
    <col min="5" max="5" width="17.5703125" style="2" customWidth="1"/>
    <col min="6" max="16384" width="9.140625" style="2"/>
  </cols>
  <sheetData>
    <row r="1" spans="1:5" ht="21" customHeight="1"/>
    <row r="2" spans="1:5" ht="12" customHeight="1">
      <c r="A2" s="1001"/>
      <c r="B2" s="1001"/>
      <c r="E2" s="172"/>
    </row>
    <row r="3" spans="1:5" ht="12.75" customHeight="1">
      <c r="A3" s="1001"/>
      <c r="B3" s="1001"/>
    </row>
    <row r="4" spans="1:5" ht="26.25" customHeight="1">
      <c r="A4" s="1001"/>
      <c r="B4" s="1001"/>
    </row>
    <row r="5" spans="1:5" ht="6.75" customHeight="1"/>
    <row r="6" spans="1:5" ht="6.75" customHeight="1"/>
    <row r="7" spans="1:5" ht="6.75" customHeight="1"/>
    <row r="8" spans="1:5" ht="21" customHeight="1"/>
    <row r="9" spans="1:5" s="163" customFormat="1" ht="15" customHeight="1"/>
    <row r="10" spans="1:5" ht="51" customHeight="1"/>
    <row r="11" spans="1:5" ht="15" customHeight="1"/>
    <row r="12" spans="1:5" ht="6.75" customHeight="1"/>
    <row r="13" spans="1:5" ht="7.5" customHeight="1">
      <c r="A13" s="999"/>
      <c r="B13" s="999"/>
      <c r="C13" s="999"/>
      <c r="D13" s="999"/>
      <c r="E13" s="999"/>
    </row>
    <row r="14" spans="1:5" ht="15.75">
      <c r="A14" s="164" t="s">
        <v>4072</v>
      </c>
      <c r="B14" s="165"/>
      <c r="C14" s="166"/>
      <c r="D14" s="166"/>
      <c r="E14" s="166"/>
    </row>
    <row r="15" spans="1:5" ht="7.5" customHeight="1">
      <c r="A15" s="167"/>
      <c r="B15" s="167"/>
      <c r="C15" s="167"/>
      <c r="D15" s="167"/>
      <c r="E15" s="167"/>
    </row>
    <row r="16" spans="1:5" ht="15.75">
      <c r="A16" s="999" t="s">
        <v>162</v>
      </c>
      <c r="B16" s="999"/>
      <c r="C16" s="999"/>
      <c r="D16" s="999"/>
      <c r="E16" s="167"/>
    </row>
    <row r="17" spans="1:5" ht="15.75">
      <c r="A17" s="169" t="s">
        <v>224</v>
      </c>
      <c r="B17" s="167"/>
      <c r="C17" s="167"/>
      <c r="D17" s="167"/>
      <c r="E17" s="167"/>
    </row>
    <row r="18" spans="1:5" ht="15.75">
      <c r="A18" s="999" t="s">
        <v>164</v>
      </c>
      <c r="B18" s="999"/>
      <c r="C18" s="999"/>
      <c r="D18" s="999"/>
      <c r="E18" s="167"/>
    </row>
    <row r="19" spans="1:5" ht="15.75">
      <c r="A19" s="169" t="s">
        <v>163</v>
      </c>
      <c r="B19" s="168"/>
      <c r="C19" s="170"/>
      <c r="D19" s="167"/>
      <c r="E19" s="167"/>
    </row>
    <row r="20" spans="1:5" ht="15.75">
      <c r="A20" s="168"/>
      <c r="B20" s="169" t="s">
        <v>213</v>
      </c>
      <c r="C20" s="169"/>
      <c r="D20" s="168"/>
      <c r="E20" s="167"/>
    </row>
    <row r="21" spans="1:5" ht="15.75">
      <c r="A21" s="169"/>
      <c r="B21" s="169" t="s">
        <v>214</v>
      </c>
      <c r="C21" s="169"/>
      <c r="D21" s="168"/>
      <c r="E21" s="167"/>
    </row>
    <row r="22" spans="1:5" ht="15.75">
      <c r="A22" s="168"/>
      <c r="B22" s="169" t="s">
        <v>215</v>
      </c>
      <c r="C22" s="168"/>
      <c r="D22" s="167"/>
      <c r="E22" s="167"/>
    </row>
    <row r="23" spans="1:5" ht="15.75">
      <c r="A23" s="168"/>
      <c r="B23" s="171" t="s">
        <v>216</v>
      </c>
      <c r="C23" s="168"/>
      <c r="D23" s="168"/>
      <c r="E23" s="168"/>
    </row>
    <row r="24" spans="1:5" ht="15.75">
      <c r="A24" s="167"/>
      <c r="B24" s="171" t="s">
        <v>217</v>
      </c>
      <c r="C24" s="168"/>
      <c r="D24" s="168"/>
      <c r="E24" s="168"/>
    </row>
    <row r="25" spans="1:5" ht="15.75" customHeight="1">
      <c r="A25" s="168"/>
      <c r="B25" s="171" t="s">
        <v>1205</v>
      </c>
      <c r="C25" s="171"/>
      <c r="D25" s="168"/>
      <c r="E25" s="168"/>
    </row>
    <row r="26" spans="1:5" ht="15.75">
      <c r="A26" s="168"/>
      <c r="B26" s="171" t="s">
        <v>218</v>
      </c>
      <c r="C26" s="171"/>
      <c r="D26" s="168"/>
      <c r="E26" s="168"/>
    </row>
    <row r="27" spans="1:5" ht="15.75">
      <c r="A27" s="168"/>
      <c r="B27" s="169" t="s">
        <v>219</v>
      </c>
      <c r="C27" s="171"/>
      <c r="D27" s="168"/>
      <c r="E27" s="168"/>
    </row>
    <row r="28" spans="1:5" ht="15.75">
      <c r="A28" s="168"/>
      <c r="B28" s="169" t="s">
        <v>220</v>
      </c>
      <c r="C28" s="171"/>
      <c r="D28" s="168"/>
      <c r="E28" s="168"/>
    </row>
    <row r="29" spans="1:5" ht="15.75">
      <c r="A29" s="168"/>
      <c r="B29" s="169" t="s">
        <v>221</v>
      </c>
      <c r="C29" s="171"/>
      <c r="D29" s="168"/>
      <c r="E29" s="168"/>
    </row>
    <row r="30" spans="1:5" ht="15.75">
      <c r="A30" s="168"/>
      <c r="B30" s="169" t="s">
        <v>222</v>
      </c>
      <c r="C30" s="171"/>
      <c r="D30" s="168"/>
      <c r="E30" s="168"/>
    </row>
    <row r="31" spans="1:5" ht="15.75">
      <c r="A31" s="168"/>
      <c r="B31" s="169" t="s">
        <v>225</v>
      </c>
      <c r="C31" s="171"/>
      <c r="D31" s="168"/>
      <c r="E31" s="168"/>
    </row>
    <row r="32" spans="1:5" ht="15.75">
      <c r="A32" s="168"/>
      <c r="B32" s="169" t="s">
        <v>223</v>
      </c>
      <c r="C32" s="171"/>
      <c r="D32" s="168"/>
      <c r="E32" s="168"/>
    </row>
    <row r="33" spans="1:5" ht="15.75">
      <c r="A33" s="168"/>
      <c r="B33" s="999" t="s">
        <v>165</v>
      </c>
      <c r="C33" s="999"/>
      <c r="D33" s="167"/>
      <c r="E33" s="167"/>
    </row>
    <row r="34" spans="1:5" ht="15.75">
      <c r="A34" s="999" t="s">
        <v>196</v>
      </c>
      <c r="B34" s="999"/>
      <c r="C34" s="999"/>
      <c r="D34" s="999"/>
      <c r="E34" s="167"/>
    </row>
    <row r="35" spans="1:5" ht="16.5" customHeight="1">
      <c r="A35" s="1000"/>
      <c r="B35" s="1000"/>
      <c r="C35" s="1000"/>
      <c r="D35" s="1000"/>
      <c r="E35" s="167"/>
    </row>
    <row r="36" spans="1:5" ht="16.5" customHeight="1"/>
    <row r="37" spans="1:5" ht="13.5" customHeight="1"/>
    <row r="38" spans="1:5" ht="10.5" customHeight="1"/>
    <row r="39" spans="1:5" ht="10.5" customHeight="1"/>
    <row r="40" spans="1:5" ht="10.5" customHeight="1"/>
    <row r="41" spans="1:5" ht="10.5" customHeight="1"/>
    <row r="42" spans="1:5" ht="10.5" customHeight="1"/>
    <row r="43" spans="1:5" ht="10.5" customHeight="1"/>
    <row r="44" spans="1:5" ht="10.5" customHeight="1"/>
  </sheetData>
  <mergeCells count="9">
    <mergeCell ref="A2:B4"/>
    <mergeCell ref="B33:C33"/>
    <mergeCell ref="A34:D34"/>
    <mergeCell ref="D13:E13"/>
    <mergeCell ref="A13:C13"/>
    <mergeCell ref="A18:D18"/>
    <mergeCell ref="A16:B16"/>
    <mergeCell ref="C16:D16"/>
    <mergeCell ref="A35:D35"/>
  </mergeCells>
  <phoneticPr fontId="15" type="noConversion"/>
  <hyperlinks>
    <hyperlink ref="B33" location="Угловые!A1" display="Угловые"/>
    <hyperlink ref="A18" location="Аксессуары!A6" display="Аксессуары "/>
    <hyperlink ref="A16:D16" location="'Ножи MIKADZO'!A1" display="Ножи MIKADZO"/>
    <hyperlink ref="B20:C20" location="'нерж. сталь 30 см'!A1" display="Нерж. сталь 30 см"/>
    <hyperlink ref="B21:C21" location="'нерж. сталь 40 см'!A1" display="Нерж. сталь 40 см"/>
    <hyperlink ref="B23:C23" location="'нерж. сталь 50 см'!A1" display="Нерж. сталь 50 см"/>
    <hyperlink ref="B22" location="'нерж. сталь 45 см'!A1" display="Нерж. сталь 45 см"/>
    <hyperlink ref="B24:C24" location="'нерж. сталь 60 см'!A1" display="Нерж. сталь 60 см"/>
    <hyperlink ref="B26:C26" location="'нерж. сталь 90 см'!A1" display="Нерж. сталь 90 см"/>
    <hyperlink ref="B27" location="'гранит 30 см '!A1" display="Гранит 30 см"/>
    <hyperlink ref="B28" location="'гранит 40 см'!A1" display="Гранит 40 см"/>
    <hyperlink ref="B29" location="'гранит 45 см'!A1" display="Гранит 45 см"/>
    <hyperlink ref="B30" location="'гранит 50 см '!A1" display="Гранит 50 см"/>
    <hyperlink ref="B32" location="'гранит 90 см '!A1" display="Гранит 90 см"/>
    <hyperlink ref="A17" location="'Смесители + дозаторы OMOIKIRI'!A1" display="Смесители + дозаторы OMOIKIRI"/>
    <hyperlink ref="B31" location="'гранит 60 см'!A1" display="Гранит 60 см"/>
    <hyperlink ref="A34" location="'Общий прайс'!A8" display="Общий прайс"/>
    <hyperlink ref="B25:C25" location="'нерж. сталь 90 см'!A1" display="Нерж. сталь 90 см"/>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249977111117893"/>
  </sheetPr>
  <dimension ref="A1:O52"/>
  <sheetViews>
    <sheetView showGridLines="0" zoomScaleNormal="100" workbookViewId="0">
      <pane ySplit="6" topLeftCell="A7" activePane="bottomLeft" state="frozen"/>
      <selection pane="bottomLeft" activeCell="C6" sqref="C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5" ht="11.25" customHeight="1">
      <c r="A1" s="4"/>
      <c r="B1" s="4"/>
      <c r="C1" s="4"/>
      <c r="D1" s="4"/>
      <c r="E1" s="4"/>
      <c r="F1" s="4"/>
      <c r="G1" s="4"/>
      <c r="H1" s="4"/>
      <c r="I1" s="4"/>
    </row>
    <row r="2" spans="1:15" ht="11.25" customHeight="1">
      <c r="A2" s="1180" t="s">
        <v>41</v>
      </c>
      <c r="B2" s="1181"/>
      <c r="C2" s="1181"/>
      <c r="D2" s="1181"/>
      <c r="E2" s="1181"/>
      <c r="F2" s="1181"/>
      <c r="G2" s="1181"/>
      <c r="H2" s="1181"/>
      <c r="I2" s="1181"/>
      <c r="J2" s="1181"/>
    </row>
    <row r="3" spans="1:15" ht="1.5" customHeight="1">
      <c r="A3" s="6"/>
      <c r="B3" s="6"/>
      <c r="C3" s="6"/>
      <c r="D3" s="6"/>
      <c r="E3" s="6"/>
      <c r="F3" s="6"/>
      <c r="G3" s="6"/>
      <c r="H3" s="6"/>
      <c r="I3" s="6"/>
      <c r="J3" s="4"/>
    </row>
    <row r="4" spans="1:15" ht="11.25" customHeight="1">
      <c r="A4" s="12"/>
      <c r="B4" s="6"/>
      <c r="C4" s="6"/>
      <c r="D4" s="6"/>
      <c r="E4" s="6"/>
      <c r="F4" s="6"/>
      <c r="G4" s="6"/>
      <c r="H4" s="6"/>
      <c r="I4" s="6"/>
      <c r="J4" s="4"/>
    </row>
    <row r="5" spans="1:15" s="2" customFormat="1" ht="18.75" customHeight="1">
      <c r="A5" s="39" t="s">
        <v>163</v>
      </c>
      <c r="B5" s="32"/>
      <c r="C5" s="32"/>
      <c r="D5" s="32"/>
      <c r="E5" s="32"/>
      <c r="F5" s="32"/>
      <c r="G5" s="32"/>
      <c r="H5" s="32"/>
      <c r="I5" s="32"/>
      <c r="J5" s="32"/>
    </row>
    <row r="6" spans="1:15" s="10" customFormat="1" ht="52.5" customHeight="1">
      <c r="A6" s="98" t="s">
        <v>19</v>
      </c>
      <c r="B6" s="98" t="s">
        <v>20</v>
      </c>
      <c r="C6" s="99" t="s">
        <v>5</v>
      </c>
      <c r="D6" s="100" t="s">
        <v>1720</v>
      </c>
      <c r="E6" s="100" t="s">
        <v>194</v>
      </c>
      <c r="F6" s="99" t="s">
        <v>31</v>
      </c>
      <c r="G6" s="100" t="s">
        <v>22</v>
      </c>
      <c r="H6" s="100" t="s">
        <v>23</v>
      </c>
      <c r="I6" s="101" t="s">
        <v>939</v>
      </c>
      <c r="J6" s="101" t="s">
        <v>942</v>
      </c>
    </row>
    <row r="7" spans="1:15" ht="15" customHeight="1">
      <c r="A7" s="95"/>
      <c r="B7" s="89"/>
      <c r="C7" s="89"/>
      <c r="D7" s="89"/>
      <c r="E7" s="89"/>
      <c r="F7" s="89"/>
      <c r="G7" s="89"/>
      <c r="H7" s="89"/>
      <c r="I7" s="89"/>
      <c r="J7" s="90"/>
    </row>
    <row r="8" spans="1:15" s="17" customFormat="1" ht="99" customHeight="1">
      <c r="A8" s="34"/>
      <c r="B8" s="79" t="s">
        <v>693</v>
      </c>
      <c r="C8" s="33">
        <v>4973056</v>
      </c>
      <c r="D8" s="25" t="s">
        <v>1722</v>
      </c>
      <c r="E8" s="33"/>
      <c r="F8" s="18">
        <f>VLOOKUP(C8,'Общий прайс'!$A:C,3,0)</f>
        <v>1354</v>
      </c>
      <c r="G8" s="33" t="s">
        <v>116</v>
      </c>
      <c r="H8" s="33" t="s">
        <v>117</v>
      </c>
      <c r="I8" s="1198" t="s">
        <v>943</v>
      </c>
      <c r="J8" s="1191" t="s">
        <v>946</v>
      </c>
      <c r="O8" s="116"/>
    </row>
    <row r="9" spans="1:15" s="17" customFormat="1" ht="99" customHeight="1">
      <c r="A9" s="34"/>
      <c r="B9" s="79" t="s">
        <v>694</v>
      </c>
      <c r="C9" s="33">
        <v>4973080</v>
      </c>
      <c r="D9" s="20" t="s">
        <v>1726</v>
      </c>
      <c r="E9" s="33"/>
      <c r="F9" s="18">
        <f>VLOOKUP(C9,'Общий прайс'!$A:C,3,0)</f>
        <v>1509</v>
      </c>
      <c r="G9" s="33" t="s">
        <v>116</v>
      </c>
      <c r="H9" s="33" t="s">
        <v>117</v>
      </c>
      <c r="I9" s="1199"/>
      <c r="J9" s="1028"/>
    </row>
    <row r="10" spans="1:15" s="17" customFormat="1" ht="99" customHeight="1">
      <c r="A10" s="34"/>
      <c r="B10" s="79" t="s">
        <v>695</v>
      </c>
      <c r="C10" s="33">
        <v>4973094</v>
      </c>
      <c r="D10" s="78" t="s">
        <v>1725</v>
      </c>
      <c r="E10" s="33"/>
      <c r="F10" s="18">
        <f>VLOOKUP(C10,'Общий прайс'!$A:C,3,0)</f>
        <v>1509</v>
      </c>
      <c r="G10" s="33" t="s">
        <v>116</v>
      </c>
      <c r="H10" s="33" t="s">
        <v>117</v>
      </c>
      <c r="I10" s="1199"/>
      <c r="J10" s="1028"/>
    </row>
    <row r="11" spans="1:15" s="17" customFormat="1" ht="99" customHeight="1">
      <c r="A11" s="34"/>
      <c r="B11" s="79" t="s">
        <v>2280</v>
      </c>
      <c r="C11" s="33">
        <v>4997011</v>
      </c>
      <c r="D11" s="78" t="s">
        <v>2279</v>
      </c>
      <c r="E11" s="33"/>
      <c r="F11" s="18">
        <f>VLOOKUP(C11,'Общий прайс'!$A:C,3,0)</f>
        <v>1783</v>
      </c>
      <c r="G11" s="33" t="s">
        <v>116</v>
      </c>
      <c r="H11" s="33" t="s">
        <v>117</v>
      </c>
      <c r="I11" s="1200"/>
      <c r="J11" s="1028"/>
    </row>
    <row r="12" spans="1:15" s="17" customFormat="1" ht="99" customHeight="1">
      <c r="A12" s="34"/>
      <c r="B12" s="25" t="s">
        <v>696</v>
      </c>
      <c r="C12" s="19">
        <v>4973059</v>
      </c>
      <c r="D12" s="25" t="s">
        <v>1722</v>
      </c>
      <c r="E12" s="33"/>
      <c r="F12" s="18">
        <f>VLOOKUP(C12,'Общий прайс'!$A:C,3,0)</f>
        <v>2016</v>
      </c>
      <c r="G12" s="25" t="s">
        <v>122</v>
      </c>
      <c r="H12" s="25" t="s">
        <v>117</v>
      </c>
      <c r="I12" s="1194" t="s">
        <v>943</v>
      </c>
      <c r="J12" s="1028"/>
    </row>
    <row r="13" spans="1:15" s="17" customFormat="1" ht="99" customHeight="1">
      <c r="A13" s="23"/>
      <c r="B13" s="25" t="s">
        <v>697</v>
      </c>
      <c r="C13" s="19">
        <v>4973058</v>
      </c>
      <c r="D13" s="25" t="s">
        <v>1722</v>
      </c>
      <c r="E13" s="33"/>
      <c r="F13" s="18">
        <f>VLOOKUP(C13,'Общий прайс'!$A:C,3,0)</f>
        <v>2016</v>
      </c>
      <c r="G13" s="25" t="s">
        <v>122</v>
      </c>
      <c r="H13" s="25" t="s">
        <v>117</v>
      </c>
      <c r="I13" s="1195"/>
      <c r="J13" s="1028"/>
    </row>
    <row r="14" spans="1:15" s="17" customFormat="1" ht="99" customHeight="1">
      <c r="A14" s="23"/>
      <c r="B14" s="25" t="s">
        <v>874</v>
      </c>
      <c r="C14" s="19">
        <v>4973084</v>
      </c>
      <c r="D14" s="20" t="s">
        <v>1726</v>
      </c>
      <c r="E14" s="33"/>
      <c r="F14" s="18">
        <f>VLOOKUP(C14,'Общий прайс'!$A:C,3,0)</f>
        <v>2442</v>
      </c>
      <c r="G14" s="25" t="s">
        <v>122</v>
      </c>
      <c r="H14" s="25" t="s">
        <v>117</v>
      </c>
      <c r="I14" s="1195"/>
      <c r="J14" s="1028"/>
    </row>
    <row r="15" spans="1:15" s="17" customFormat="1" ht="99" customHeight="1">
      <c r="A15" s="23"/>
      <c r="B15" s="25" t="s">
        <v>698</v>
      </c>
      <c r="C15" s="19">
        <v>4973083</v>
      </c>
      <c r="D15" s="20" t="s">
        <v>1726</v>
      </c>
      <c r="E15" s="33"/>
      <c r="F15" s="18">
        <f>VLOOKUP(C15,'Общий прайс'!$A:C,3,0)</f>
        <v>2442</v>
      </c>
      <c r="G15" s="25" t="s">
        <v>122</v>
      </c>
      <c r="H15" s="25" t="s">
        <v>117</v>
      </c>
      <c r="I15" s="1195"/>
      <c r="J15" s="1028"/>
    </row>
    <row r="16" spans="1:15" s="17" customFormat="1" ht="99" customHeight="1">
      <c r="A16" s="23"/>
      <c r="B16" s="25" t="s">
        <v>699</v>
      </c>
      <c r="C16" s="19">
        <v>4973098</v>
      </c>
      <c r="D16" s="78" t="s">
        <v>1725</v>
      </c>
      <c r="E16" s="33"/>
      <c r="F16" s="18">
        <f>VLOOKUP(C16,'Общий прайс'!$A:C,3,0)</f>
        <v>2442</v>
      </c>
      <c r="G16" s="25" t="s">
        <v>122</v>
      </c>
      <c r="H16" s="25" t="s">
        <v>117</v>
      </c>
      <c r="I16" s="1195"/>
      <c r="J16" s="1028"/>
    </row>
    <row r="17" spans="1:10" s="17" customFormat="1" ht="99" customHeight="1">
      <c r="A17" s="23"/>
      <c r="B17" s="25" t="s">
        <v>700</v>
      </c>
      <c r="C17" s="19">
        <v>4973097</v>
      </c>
      <c r="D17" s="78" t="s">
        <v>1725</v>
      </c>
      <c r="E17" s="33"/>
      <c r="F17" s="18">
        <f>VLOOKUP(C17,'Общий прайс'!$A:C,3,0)</f>
        <v>2442</v>
      </c>
      <c r="G17" s="25" t="s">
        <v>122</v>
      </c>
      <c r="H17" s="25" t="s">
        <v>117</v>
      </c>
      <c r="I17" s="1195"/>
      <c r="J17" s="1028"/>
    </row>
    <row r="18" spans="1:10" ht="99" customHeight="1">
      <c r="A18" s="19"/>
      <c r="B18" s="79" t="s">
        <v>704</v>
      </c>
      <c r="C18" s="19">
        <v>4973061</v>
      </c>
      <c r="D18" s="25" t="s">
        <v>1722</v>
      </c>
      <c r="E18" s="20"/>
      <c r="F18" s="18">
        <f>VLOOKUP(C18,'Общий прайс'!$A:C,3,0)</f>
        <v>2094</v>
      </c>
      <c r="G18" s="20" t="s">
        <v>151</v>
      </c>
      <c r="H18" s="20" t="s">
        <v>43</v>
      </c>
      <c r="I18" s="1192" t="s">
        <v>943</v>
      </c>
      <c r="J18" s="1028"/>
    </row>
    <row r="19" spans="1:10" s="17" customFormat="1" ht="99" customHeight="1">
      <c r="A19" s="19"/>
      <c r="B19" s="79" t="s">
        <v>705</v>
      </c>
      <c r="C19" s="19">
        <v>4973060</v>
      </c>
      <c r="D19" s="25" t="s">
        <v>1722</v>
      </c>
      <c r="E19" s="20"/>
      <c r="F19" s="18">
        <f>VLOOKUP(C19,'Общий прайс'!$A:C,3,0)</f>
        <v>2094</v>
      </c>
      <c r="G19" s="20" t="s">
        <v>151</v>
      </c>
      <c r="H19" s="20" t="s">
        <v>43</v>
      </c>
      <c r="I19" s="1193"/>
      <c r="J19" s="1028"/>
    </row>
    <row r="20" spans="1:10" s="17" customFormat="1" ht="99" customHeight="1">
      <c r="A20" s="19"/>
      <c r="B20" s="79" t="s">
        <v>706</v>
      </c>
      <c r="C20" s="19">
        <v>4973085</v>
      </c>
      <c r="D20" s="20" t="s">
        <v>1726</v>
      </c>
      <c r="E20" s="20"/>
      <c r="F20" s="18">
        <f>VLOOKUP(C20,'Общий прайс'!$A:C,3,0)</f>
        <v>2638</v>
      </c>
      <c r="G20" s="20" t="s">
        <v>151</v>
      </c>
      <c r="H20" s="20" t="s">
        <v>43</v>
      </c>
      <c r="I20" s="1193"/>
      <c r="J20" s="1028"/>
    </row>
    <row r="21" spans="1:10" s="17" customFormat="1" ht="99" customHeight="1">
      <c r="A21" s="19"/>
      <c r="B21" s="79" t="s">
        <v>707</v>
      </c>
      <c r="C21" s="19">
        <v>4973086</v>
      </c>
      <c r="D21" s="20" t="s">
        <v>1726</v>
      </c>
      <c r="E21" s="20"/>
      <c r="F21" s="18">
        <f>VLOOKUP(C21,'Общий прайс'!$A:C,3,0)</f>
        <v>2638</v>
      </c>
      <c r="G21" s="20" t="s">
        <v>151</v>
      </c>
      <c r="H21" s="20" t="s">
        <v>43</v>
      </c>
      <c r="I21" s="1193"/>
      <c r="J21" s="1028"/>
    </row>
    <row r="22" spans="1:10" s="17" customFormat="1" ht="99" customHeight="1">
      <c r="A22" s="19"/>
      <c r="B22" s="79" t="s">
        <v>708</v>
      </c>
      <c r="C22" s="19">
        <v>4973099</v>
      </c>
      <c r="D22" s="78" t="s">
        <v>1725</v>
      </c>
      <c r="E22" s="20"/>
      <c r="F22" s="18">
        <f>VLOOKUP(C22,'Общий прайс'!$A:C,3,0)</f>
        <v>2638</v>
      </c>
      <c r="G22" s="20" t="s">
        <v>123</v>
      </c>
      <c r="H22" s="20" t="s">
        <v>43</v>
      </c>
      <c r="I22" s="1193"/>
      <c r="J22" s="1028"/>
    </row>
    <row r="23" spans="1:10" s="17" customFormat="1" ht="99" customHeight="1">
      <c r="A23" s="19"/>
      <c r="B23" s="79" t="s">
        <v>709</v>
      </c>
      <c r="C23" s="19">
        <v>4973100</v>
      </c>
      <c r="D23" s="78" t="s">
        <v>1725</v>
      </c>
      <c r="E23" s="20"/>
      <c r="F23" s="18">
        <f>VLOOKUP(C23,'Общий прайс'!$A:C,3,0)</f>
        <v>2638</v>
      </c>
      <c r="G23" s="20" t="s">
        <v>123</v>
      </c>
      <c r="H23" s="20" t="s">
        <v>43</v>
      </c>
      <c r="I23" s="1193"/>
      <c r="J23" s="1028"/>
    </row>
    <row r="24" spans="1:10" s="17" customFormat="1" ht="99" customHeight="1">
      <c r="A24" s="23"/>
      <c r="B24" s="79" t="s">
        <v>1713</v>
      </c>
      <c r="C24" s="21">
        <v>4993785</v>
      </c>
      <c r="D24" s="25" t="s">
        <v>1722</v>
      </c>
      <c r="E24" s="20"/>
      <c r="F24" s="18">
        <f>VLOOKUP(C24,'Общий прайс'!$A:C,3,0)</f>
        <v>384</v>
      </c>
      <c r="G24" s="33" t="s">
        <v>124</v>
      </c>
      <c r="H24" s="33" t="s">
        <v>884</v>
      </c>
      <c r="I24" s="94" t="s">
        <v>1819</v>
      </c>
      <c r="J24" s="1028"/>
    </row>
    <row r="25" spans="1:10" s="17" customFormat="1" ht="99" customHeight="1">
      <c r="A25" s="19"/>
      <c r="B25" s="79" t="s">
        <v>1712</v>
      </c>
      <c r="C25" s="19">
        <v>4993274</v>
      </c>
      <c r="D25" s="25" t="s">
        <v>1722</v>
      </c>
      <c r="E25" s="20"/>
      <c r="F25" s="18">
        <f>VLOOKUP(C25,'Общий прайс'!$A:C,3,0)</f>
        <v>344</v>
      </c>
      <c r="G25" s="20" t="s">
        <v>899</v>
      </c>
      <c r="H25" s="20" t="s">
        <v>900</v>
      </c>
      <c r="I25" s="93" t="s">
        <v>947</v>
      </c>
      <c r="J25" s="1028"/>
    </row>
    <row r="26" spans="1:10" s="17" customFormat="1" ht="99" customHeight="1">
      <c r="A26" s="16"/>
      <c r="B26" s="79" t="s">
        <v>1718</v>
      </c>
      <c r="C26" s="19">
        <v>4993452</v>
      </c>
      <c r="D26" s="25" t="s">
        <v>1722</v>
      </c>
      <c r="E26" s="25"/>
      <c r="F26" s="18">
        <f>VLOOKUP(C26,'Общий прайс'!$A:C,3,0)</f>
        <v>384</v>
      </c>
      <c r="G26" s="20" t="s">
        <v>160</v>
      </c>
      <c r="H26" s="20" t="s">
        <v>1221</v>
      </c>
      <c r="I26" s="93" t="s">
        <v>947</v>
      </c>
      <c r="J26" s="1028"/>
    </row>
    <row r="27" spans="1:10" s="17" customFormat="1" ht="99" customHeight="1">
      <c r="A27" s="16"/>
      <c r="B27" s="79" t="s">
        <v>1719</v>
      </c>
      <c r="C27" s="19">
        <v>4993453</v>
      </c>
      <c r="D27" s="25" t="s">
        <v>1722</v>
      </c>
      <c r="E27" s="25"/>
      <c r="F27" s="18">
        <f>VLOOKUP(C27,'Общий прайс'!$A:C,3,0)</f>
        <v>421</v>
      </c>
      <c r="G27" s="20" t="s">
        <v>88</v>
      </c>
      <c r="H27" s="20" t="s">
        <v>1222</v>
      </c>
      <c r="I27" s="93" t="s">
        <v>947</v>
      </c>
      <c r="J27" s="1028"/>
    </row>
    <row r="28" spans="1:10" ht="99" customHeight="1">
      <c r="A28" s="37"/>
      <c r="B28" s="20" t="s">
        <v>1714</v>
      </c>
      <c r="C28" s="21">
        <v>4993727</v>
      </c>
      <c r="D28" s="25" t="s">
        <v>1722</v>
      </c>
      <c r="E28" s="20"/>
      <c r="F28" s="18">
        <f>VLOOKUP(C28,'Общий прайс'!$A:C,3,0)</f>
        <v>577</v>
      </c>
      <c r="G28" s="25" t="s">
        <v>114</v>
      </c>
      <c r="H28" s="25" t="s">
        <v>109</v>
      </c>
      <c r="I28" s="94" t="s">
        <v>948</v>
      </c>
      <c r="J28" s="1028"/>
    </row>
    <row r="29" spans="1:10" ht="99" customHeight="1">
      <c r="A29" s="16"/>
      <c r="B29" s="20" t="s">
        <v>1710</v>
      </c>
      <c r="C29" s="19">
        <v>4973730</v>
      </c>
      <c r="D29" s="25" t="s">
        <v>1722</v>
      </c>
      <c r="E29" s="25"/>
      <c r="F29" s="18">
        <f>VLOOKUP(C29,'Общий прайс'!$A:C,3,0)</f>
        <v>1239</v>
      </c>
      <c r="G29" s="25" t="s">
        <v>28</v>
      </c>
      <c r="H29" s="25" t="s">
        <v>113</v>
      </c>
      <c r="I29" s="247" t="s">
        <v>1811</v>
      </c>
      <c r="J29" s="1028"/>
    </row>
    <row r="30" spans="1:10" ht="99" customHeight="1">
      <c r="A30" s="16"/>
      <c r="B30" s="20" t="s">
        <v>1711</v>
      </c>
      <c r="C30" s="19">
        <v>4993732</v>
      </c>
      <c r="D30" s="25" t="s">
        <v>1722</v>
      </c>
      <c r="E30" s="25"/>
      <c r="F30" s="18">
        <f>VLOOKUP(C30,'Общий прайс'!$A:C,3,0)</f>
        <v>499</v>
      </c>
      <c r="G30" s="25" t="s">
        <v>415</v>
      </c>
      <c r="H30" s="25" t="s">
        <v>401</v>
      </c>
      <c r="I30" s="1196" t="s">
        <v>1800</v>
      </c>
      <c r="J30" s="1028"/>
    </row>
    <row r="31" spans="1:10" ht="99" customHeight="1">
      <c r="A31" s="16"/>
      <c r="B31" s="25" t="s">
        <v>1717</v>
      </c>
      <c r="C31" s="19">
        <v>4993735</v>
      </c>
      <c r="D31" s="25" t="s">
        <v>1722</v>
      </c>
      <c r="E31" s="25"/>
      <c r="F31" s="18">
        <f>VLOOKUP(C31,'Общий прайс'!$A:C,3,0)</f>
        <v>540</v>
      </c>
      <c r="G31" s="25" t="s">
        <v>160</v>
      </c>
      <c r="H31" s="25" t="s">
        <v>401</v>
      </c>
      <c r="I31" s="1197"/>
      <c r="J31" s="1028"/>
    </row>
    <row r="32" spans="1:10" ht="99" customHeight="1">
      <c r="A32" s="37"/>
      <c r="B32" s="86" t="s">
        <v>2008</v>
      </c>
      <c r="C32" s="21">
        <v>4993078</v>
      </c>
      <c r="D32" s="25" t="s">
        <v>1724</v>
      </c>
      <c r="E32" s="25"/>
      <c r="F32" s="18">
        <f>VLOOKUP(C32,'Общий прайс'!$A:C,3,0)</f>
        <v>1217</v>
      </c>
      <c r="G32" s="25" t="s">
        <v>112</v>
      </c>
      <c r="H32" s="25" t="s">
        <v>113</v>
      </c>
      <c r="I32" s="1204" t="s">
        <v>1455</v>
      </c>
      <c r="J32" s="1028"/>
    </row>
    <row r="33" spans="1:10" ht="99" customHeight="1">
      <c r="A33" s="37"/>
      <c r="B33" s="26" t="s">
        <v>2009</v>
      </c>
      <c r="C33" s="21">
        <v>4993079</v>
      </c>
      <c r="D33" s="25" t="s">
        <v>1725</v>
      </c>
      <c r="E33" s="25"/>
      <c r="F33" s="18">
        <f>VLOOKUP(C33,'Общий прайс'!$A:C,3,0)</f>
        <v>1276</v>
      </c>
      <c r="G33" s="25" t="s">
        <v>112</v>
      </c>
      <c r="H33" s="25" t="s">
        <v>113</v>
      </c>
      <c r="I33" s="1205"/>
      <c r="J33" s="1028"/>
    </row>
    <row r="34" spans="1:10" ht="99" customHeight="1">
      <c r="A34" s="37"/>
      <c r="B34" s="26" t="s">
        <v>3021</v>
      </c>
      <c r="C34" s="21">
        <v>4993262</v>
      </c>
      <c r="D34" s="25" t="s">
        <v>1726</v>
      </c>
      <c r="E34" s="25"/>
      <c r="F34" s="18">
        <f>VLOOKUP(C34,'Общий прайс'!$A:C,3,0)</f>
        <v>1276</v>
      </c>
      <c r="G34" s="25" t="s">
        <v>112</v>
      </c>
      <c r="H34" s="25" t="s">
        <v>113</v>
      </c>
      <c r="I34" s="1206"/>
      <c r="J34" s="1028"/>
    </row>
    <row r="35" spans="1:10" ht="99" customHeight="1">
      <c r="A35" s="16"/>
      <c r="B35" s="20" t="s">
        <v>1716</v>
      </c>
      <c r="C35" s="19">
        <v>4993509</v>
      </c>
      <c r="D35" s="25" t="s">
        <v>1722</v>
      </c>
      <c r="E35" s="20"/>
      <c r="F35" s="18">
        <f>VLOOKUP(C35,'Общий прайс'!$A:C,3,0)</f>
        <v>773</v>
      </c>
      <c r="G35" s="25" t="s">
        <v>410</v>
      </c>
      <c r="H35" s="25" t="s">
        <v>43</v>
      </c>
      <c r="I35" s="94" t="s">
        <v>950</v>
      </c>
      <c r="J35" s="1028"/>
    </row>
    <row r="36" spans="1:10" ht="99" customHeight="1">
      <c r="A36" s="16"/>
      <c r="B36" s="20" t="s">
        <v>1715</v>
      </c>
      <c r="C36" s="19">
        <v>4993801</v>
      </c>
      <c r="D36" s="25" t="s">
        <v>1722</v>
      </c>
      <c r="E36" s="25"/>
      <c r="F36" s="18">
        <f>VLOOKUP(C36,'Общий прайс'!$A:C,3,0)</f>
        <v>1161</v>
      </c>
      <c r="G36" s="25" t="s">
        <v>410</v>
      </c>
      <c r="H36" s="25" t="s">
        <v>43</v>
      </c>
      <c r="I36" s="94" t="s">
        <v>949</v>
      </c>
      <c r="J36" s="1028"/>
    </row>
    <row r="37" spans="1:10" ht="99" customHeight="1">
      <c r="A37" s="630"/>
      <c r="B37" s="20" t="s">
        <v>3022</v>
      </c>
      <c r="C37" s="19">
        <v>4993265</v>
      </c>
      <c r="D37" s="25" t="s">
        <v>1725</v>
      </c>
      <c r="E37" s="25"/>
      <c r="F37" s="18">
        <f>VLOOKUP(C37,'Общий прайс'!$A:C,3,0)</f>
        <v>1705</v>
      </c>
      <c r="G37" s="25" t="s">
        <v>410</v>
      </c>
      <c r="H37" s="25" t="s">
        <v>43</v>
      </c>
      <c r="I37" s="94" t="s">
        <v>949</v>
      </c>
      <c r="J37" s="1028"/>
    </row>
    <row r="38" spans="1:10" ht="99" customHeight="1">
      <c r="A38" s="637"/>
      <c r="B38" s="20" t="s">
        <v>3070</v>
      </c>
      <c r="C38" s="19">
        <v>4993264</v>
      </c>
      <c r="D38" s="25" t="s">
        <v>1726</v>
      </c>
      <c r="E38" s="25"/>
      <c r="F38" s="18">
        <f>VLOOKUP(C38,'Общий прайс'!$A:C,3,0)</f>
        <v>1550</v>
      </c>
      <c r="G38" s="25" t="s">
        <v>410</v>
      </c>
      <c r="H38" s="25" t="s">
        <v>43</v>
      </c>
      <c r="I38" s="94" t="s">
        <v>949</v>
      </c>
      <c r="J38" s="1028"/>
    </row>
    <row r="39" spans="1:10" ht="99" customHeight="1">
      <c r="A39" s="438"/>
      <c r="B39" s="432" t="s">
        <v>2438</v>
      </c>
      <c r="C39" s="431">
        <v>4997114</v>
      </c>
      <c r="D39" s="25" t="s">
        <v>1722</v>
      </c>
      <c r="E39" s="25"/>
      <c r="F39" s="18">
        <f>VLOOKUP(C39,'Общий прайс'!$A:C,3,0)</f>
        <v>965</v>
      </c>
      <c r="G39" s="25" t="s">
        <v>410</v>
      </c>
      <c r="H39" s="25" t="s">
        <v>43</v>
      </c>
      <c r="I39" s="94" t="s">
        <v>949</v>
      </c>
      <c r="J39" s="1028"/>
    </row>
    <row r="40" spans="1:10" ht="99" customHeight="1">
      <c r="A40" s="23"/>
      <c r="B40" s="77" t="s">
        <v>713</v>
      </c>
      <c r="C40" s="19">
        <v>4973044</v>
      </c>
      <c r="D40" s="25" t="s">
        <v>1722</v>
      </c>
      <c r="E40" s="25"/>
      <c r="F40" s="18">
        <f>VLOOKUP(C40,'Общий прайс'!$A:C,3,0)</f>
        <v>1587</v>
      </c>
      <c r="G40" s="25" t="s">
        <v>46</v>
      </c>
      <c r="H40" s="25" t="s">
        <v>45</v>
      </c>
      <c r="I40" s="1201" t="s">
        <v>953</v>
      </c>
      <c r="J40" s="1028"/>
    </row>
    <row r="41" spans="1:10" ht="99" customHeight="1">
      <c r="A41" s="23"/>
      <c r="B41" s="77" t="s">
        <v>714</v>
      </c>
      <c r="C41" s="19">
        <v>4973520</v>
      </c>
      <c r="D41" s="25" t="s">
        <v>1726</v>
      </c>
      <c r="E41" s="25"/>
      <c r="F41" s="18">
        <f>VLOOKUP(C41,'Общий прайс'!$A:C,3,0)</f>
        <v>1820</v>
      </c>
      <c r="G41" s="25" t="s">
        <v>46</v>
      </c>
      <c r="H41" s="25" t="s">
        <v>45</v>
      </c>
      <c r="I41" s="1202"/>
      <c r="J41" s="1028"/>
    </row>
    <row r="42" spans="1:10" ht="99" customHeight="1">
      <c r="A42" s="23"/>
      <c r="B42" s="77" t="s">
        <v>715</v>
      </c>
      <c r="C42" s="19">
        <v>4973521</v>
      </c>
      <c r="D42" s="25" t="s">
        <v>1725</v>
      </c>
      <c r="E42" s="25"/>
      <c r="F42" s="18">
        <f>VLOOKUP(C42,'Общий прайс'!$A:C,3,0)</f>
        <v>1820</v>
      </c>
      <c r="G42" s="25" t="s">
        <v>46</v>
      </c>
      <c r="H42" s="25" t="s">
        <v>45</v>
      </c>
      <c r="I42" s="1202"/>
      <c r="J42" s="1028"/>
    </row>
    <row r="43" spans="1:10" ht="99" customHeight="1">
      <c r="A43" s="398"/>
      <c r="B43" s="77" t="s">
        <v>2281</v>
      </c>
      <c r="C43" s="19">
        <v>4997017</v>
      </c>
      <c r="D43" s="25" t="s">
        <v>2279</v>
      </c>
      <c r="E43" s="25"/>
      <c r="F43" s="18">
        <f>VLOOKUP(C43,'Общий прайс'!$A:C,3,0)</f>
        <v>2094</v>
      </c>
      <c r="G43" s="25" t="s">
        <v>46</v>
      </c>
      <c r="H43" s="25" t="s">
        <v>45</v>
      </c>
      <c r="I43" s="1203"/>
      <c r="J43" s="1028"/>
    </row>
    <row r="44" spans="1:10" ht="97.5" customHeight="1">
      <c r="A44" s="262"/>
      <c r="B44" s="263" t="s">
        <v>1886</v>
      </c>
      <c r="C44" s="264">
        <v>4997028</v>
      </c>
      <c r="D44" s="265" t="s">
        <v>1722</v>
      </c>
      <c r="E44" s="265"/>
      <c r="F44" s="18">
        <f>VLOOKUP(C44,'Общий прайс'!$A:C,3,0)</f>
        <v>851</v>
      </c>
      <c r="G44" s="265" t="s">
        <v>1888</v>
      </c>
      <c r="H44" s="265" t="s">
        <v>1889</v>
      </c>
      <c r="I44" s="266" t="s">
        <v>1887</v>
      </c>
      <c r="J44" s="1028"/>
    </row>
    <row r="45" spans="1:10" ht="97.5" customHeight="1">
      <c r="A45" s="23"/>
      <c r="B45" s="19" t="s">
        <v>414</v>
      </c>
      <c r="C45" s="19">
        <v>4993006</v>
      </c>
      <c r="D45" s="25" t="s">
        <v>1722</v>
      </c>
      <c r="E45" s="20"/>
      <c r="F45" s="18">
        <f>VLOOKUP(C45,'Общий прайс'!$A:C,3,0)</f>
        <v>421</v>
      </c>
      <c r="G45" s="25" t="s">
        <v>25</v>
      </c>
      <c r="H45" s="25" t="s">
        <v>26</v>
      </c>
      <c r="I45" s="247" t="s">
        <v>948</v>
      </c>
      <c r="J45" s="1189"/>
    </row>
    <row r="46" spans="1:10" s="83" customFormat="1" ht="97.5" customHeight="1">
      <c r="A46" s="36"/>
      <c r="B46" s="24" t="s">
        <v>643</v>
      </c>
      <c r="C46" s="24">
        <v>4993186</v>
      </c>
      <c r="D46" s="25" t="s">
        <v>1722</v>
      </c>
      <c r="E46" s="25"/>
      <c r="F46" s="18">
        <f>VLOOKUP(C46,'Общий прайс'!$A:C,3,0)</f>
        <v>0</v>
      </c>
      <c r="G46" s="33" t="s">
        <v>156</v>
      </c>
      <c r="H46" s="33" t="s">
        <v>157</v>
      </c>
      <c r="I46" s="247" t="s">
        <v>948</v>
      </c>
      <c r="J46" s="1189"/>
    </row>
    <row r="47" spans="1:10" ht="97.5" customHeight="1">
      <c r="A47" s="23"/>
      <c r="B47" s="77" t="s">
        <v>4101</v>
      </c>
      <c r="C47" s="19">
        <v>4997411</v>
      </c>
      <c r="D47" s="25" t="s">
        <v>1722</v>
      </c>
      <c r="E47" s="33"/>
      <c r="F47" s="18">
        <f>VLOOKUP(C47,'Общий прайс'!$A:C,3,0)</f>
        <v>810</v>
      </c>
      <c r="G47" s="25" t="s">
        <v>4104</v>
      </c>
      <c r="H47" s="25" t="s">
        <v>4105</v>
      </c>
      <c r="I47" s="1188" t="s">
        <v>4097</v>
      </c>
      <c r="J47" s="1189"/>
    </row>
    <row r="48" spans="1:10" ht="97.5" customHeight="1">
      <c r="A48" s="23"/>
      <c r="B48" s="77" t="s">
        <v>4102</v>
      </c>
      <c r="C48" s="19">
        <v>4997412</v>
      </c>
      <c r="D48" s="78" t="s">
        <v>1726</v>
      </c>
      <c r="E48" s="33"/>
      <c r="F48" s="18">
        <f>VLOOKUP(C48,'Общий прайс'!$A:C,3,0)</f>
        <v>958</v>
      </c>
      <c r="G48" s="25" t="s">
        <v>4104</v>
      </c>
      <c r="H48" s="25" t="s">
        <v>4105</v>
      </c>
      <c r="I48" s="1189"/>
      <c r="J48" s="1189"/>
    </row>
    <row r="49" spans="1:10" ht="97.5" customHeight="1">
      <c r="A49" s="23"/>
      <c r="B49" s="77" t="s">
        <v>4103</v>
      </c>
      <c r="C49" s="19">
        <v>4997420</v>
      </c>
      <c r="D49" s="78" t="s">
        <v>2279</v>
      </c>
      <c r="E49" s="33"/>
      <c r="F49" s="18">
        <f>VLOOKUP(C49,'Общий прайс'!$A:C,3,0)</f>
        <v>1439</v>
      </c>
      <c r="G49" s="25" t="s">
        <v>4104</v>
      </c>
      <c r="H49" s="25" t="s">
        <v>4105</v>
      </c>
      <c r="I49" s="1190"/>
      <c r="J49" s="1189"/>
    </row>
    <row r="50" spans="1:10" ht="97.5" customHeight="1">
      <c r="A50" s="23"/>
      <c r="B50" s="77" t="s">
        <v>4107</v>
      </c>
      <c r="C50" s="19">
        <v>4997402</v>
      </c>
      <c r="D50" s="25" t="s">
        <v>1722</v>
      </c>
      <c r="E50" s="33"/>
      <c r="F50" s="18">
        <f>VLOOKUP(C50,'Общий прайс'!$A:C,3,0)</f>
        <v>736</v>
      </c>
      <c r="G50" s="25" t="s">
        <v>4109</v>
      </c>
      <c r="H50" s="25" t="s">
        <v>4110</v>
      </c>
      <c r="I50" s="1188" t="s">
        <v>4097</v>
      </c>
      <c r="J50" s="1189"/>
    </row>
    <row r="51" spans="1:10" ht="97.5" customHeight="1">
      <c r="A51" s="23"/>
      <c r="B51" s="77" t="s">
        <v>4106</v>
      </c>
      <c r="C51" s="19">
        <v>4997403</v>
      </c>
      <c r="D51" s="78" t="s">
        <v>1726</v>
      </c>
      <c r="E51" s="33"/>
      <c r="F51" s="18">
        <f>VLOOKUP(C51,'Общий прайс'!$A:C,3,0)</f>
        <v>884</v>
      </c>
      <c r="G51" s="25" t="s">
        <v>4109</v>
      </c>
      <c r="H51" s="25" t="s">
        <v>4110</v>
      </c>
      <c r="I51" s="1189"/>
      <c r="J51" s="1189"/>
    </row>
    <row r="52" spans="1:10" ht="97.5" customHeight="1">
      <c r="A52" s="23"/>
      <c r="B52" s="77" t="s">
        <v>4108</v>
      </c>
      <c r="C52" s="19">
        <v>4997417</v>
      </c>
      <c r="D52" s="78" t="s">
        <v>2279</v>
      </c>
      <c r="E52" s="33"/>
      <c r="F52" s="18">
        <f>VLOOKUP(C52,'Общий прайс'!$A:C,3,0)</f>
        <v>1365</v>
      </c>
      <c r="G52" s="25" t="s">
        <v>4109</v>
      </c>
      <c r="H52" s="25" t="s">
        <v>4110</v>
      </c>
      <c r="I52" s="1190"/>
      <c r="J52" s="1190"/>
    </row>
  </sheetData>
  <mergeCells count="10">
    <mergeCell ref="I47:I49"/>
    <mergeCell ref="I50:I52"/>
    <mergeCell ref="J8:J52"/>
    <mergeCell ref="A2:J2"/>
    <mergeCell ref="I18:I23"/>
    <mergeCell ref="I12:I17"/>
    <mergeCell ref="I30:I31"/>
    <mergeCell ref="I8:I11"/>
    <mergeCell ref="I40:I43"/>
    <mergeCell ref="I32:I34"/>
  </mergeCells>
  <phoneticPr fontId="15" type="noConversion"/>
  <conditionalFormatting sqref="C30">
    <cfRule type="duplicateValues" dxfId="37" priority="4"/>
  </conditionalFormatting>
  <conditionalFormatting sqref="C31">
    <cfRule type="duplicateValues" dxfId="36" priority="3"/>
  </conditionalFormatting>
  <conditionalFormatting sqref="C40:C42 C44">
    <cfRule type="duplicateValues" dxfId="35" priority="2"/>
  </conditionalFormatting>
  <conditionalFormatting sqref="C43">
    <cfRule type="duplicateValues" dxfId="34"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J33"/>
  <sheetViews>
    <sheetView showGridLines="0" zoomScaleNormal="100" workbookViewId="0">
      <pane ySplit="6" topLeftCell="A7" activePane="bottomLeft" state="frozen"/>
      <selection pane="bottomLeft" activeCell="C6" sqref="C6"/>
    </sheetView>
  </sheetViews>
  <sheetFormatPr defaultRowHeight="12.75"/>
  <cols>
    <col min="1" max="2" width="18.140625" customWidth="1"/>
    <col min="3" max="3" width="10.1406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s="9" customFormat="1" ht="11.25" customHeight="1">
      <c r="A1" s="4"/>
      <c r="B1" s="4"/>
      <c r="C1" s="4"/>
      <c r="D1" s="4"/>
      <c r="E1" s="4"/>
      <c r="F1" s="4"/>
      <c r="G1" s="4"/>
      <c r="H1" s="4"/>
      <c r="I1" s="4"/>
      <c r="J1"/>
    </row>
    <row r="2" spans="1:10" s="9" customFormat="1" ht="11.25" customHeight="1">
      <c r="A2" s="1180" t="s">
        <v>41</v>
      </c>
      <c r="B2" s="1181"/>
      <c r="C2" s="1181"/>
      <c r="D2" s="1181"/>
      <c r="E2" s="1181"/>
      <c r="F2" s="1181"/>
      <c r="G2" s="1181"/>
      <c r="H2" s="1181"/>
      <c r="I2" s="1181"/>
      <c r="J2" s="1181"/>
    </row>
    <row r="3" spans="1:10" s="9" customFormat="1" ht="1.5" customHeight="1">
      <c r="A3" s="6"/>
      <c r="B3" s="6"/>
      <c r="C3" s="6"/>
      <c r="D3" s="6"/>
      <c r="E3" s="6"/>
      <c r="F3" s="6"/>
      <c r="G3" s="6"/>
      <c r="H3" s="6"/>
      <c r="I3" s="6"/>
      <c r="J3" s="4"/>
    </row>
    <row r="4" spans="1:10" s="9" customFormat="1" ht="11.25" customHeight="1">
      <c r="A4" s="12"/>
      <c r="B4" s="6"/>
      <c r="C4" s="6"/>
      <c r="D4" s="6"/>
      <c r="E4" s="6"/>
      <c r="F4" s="6"/>
      <c r="G4" s="6"/>
      <c r="H4" s="6"/>
      <c r="I4" s="6"/>
      <c r="J4" s="4"/>
    </row>
    <row r="5" spans="1:10" s="9" customFormat="1" ht="18.75" customHeight="1">
      <c r="A5" s="39" t="s">
        <v>163</v>
      </c>
      <c r="B5" s="32"/>
      <c r="C5" s="32"/>
      <c r="D5" s="32"/>
      <c r="E5" s="32"/>
      <c r="F5" s="32"/>
      <c r="G5" s="32"/>
      <c r="H5" s="32"/>
      <c r="I5" s="32"/>
      <c r="J5" s="32"/>
    </row>
    <row r="6" spans="1:10" s="10" customFormat="1" ht="52.5" customHeight="1">
      <c r="A6" s="98" t="s">
        <v>19</v>
      </c>
      <c r="B6" s="98" t="s">
        <v>20</v>
      </c>
      <c r="C6" s="99" t="s">
        <v>5</v>
      </c>
      <c r="D6" s="100" t="s">
        <v>1720</v>
      </c>
      <c r="E6" s="100" t="s">
        <v>194</v>
      </c>
      <c r="F6" s="182" t="s">
        <v>31</v>
      </c>
      <c r="G6" s="183" t="s">
        <v>22</v>
      </c>
      <c r="H6" s="100" t="s">
        <v>23</v>
      </c>
      <c r="I6" s="101" t="s">
        <v>939</v>
      </c>
      <c r="J6" s="101" t="s">
        <v>942</v>
      </c>
    </row>
    <row r="7" spans="1:10" ht="15" customHeight="1">
      <c r="A7" s="95"/>
      <c r="B7" s="89"/>
      <c r="C7" s="89"/>
      <c r="D7" s="89"/>
      <c r="E7" s="89"/>
      <c r="F7" s="89"/>
      <c r="G7" s="89"/>
      <c r="H7" s="89"/>
      <c r="I7" s="89"/>
      <c r="J7" s="90"/>
    </row>
    <row r="8" spans="1:10" s="17" customFormat="1" ht="99" customHeight="1">
      <c r="A8" s="23"/>
      <c r="B8" s="79" t="s">
        <v>1731</v>
      </c>
      <c r="C8" s="21">
        <v>4973057</v>
      </c>
      <c r="D8" s="25" t="s">
        <v>1722</v>
      </c>
      <c r="E8" s="20"/>
      <c r="F8" s="18">
        <f>VLOOKUP(C8,'Общий прайс'!$A:C,3,0)</f>
        <v>1431</v>
      </c>
      <c r="G8" s="20" t="s">
        <v>118</v>
      </c>
      <c r="H8" s="20" t="s">
        <v>119</v>
      </c>
      <c r="I8" s="1201" t="s">
        <v>943</v>
      </c>
      <c r="J8" s="1207" t="s">
        <v>952</v>
      </c>
    </row>
    <row r="9" spans="1:10" s="17" customFormat="1" ht="99" customHeight="1">
      <c r="A9" s="23"/>
      <c r="B9" s="79" t="s">
        <v>1730</v>
      </c>
      <c r="C9" s="21">
        <v>4973081</v>
      </c>
      <c r="D9" s="20" t="s">
        <v>1726</v>
      </c>
      <c r="E9" s="20"/>
      <c r="F9" s="18">
        <f>VLOOKUP(C9,'Общий прайс'!$A:C,3,0)</f>
        <v>1665</v>
      </c>
      <c r="G9" s="20" t="s">
        <v>118</v>
      </c>
      <c r="H9" s="20" t="s">
        <v>119</v>
      </c>
      <c r="I9" s="1202"/>
      <c r="J9" s="1208"/>
    </row>
    <row r="10" spans="1:10" s="17" customFormat="1" ht="99" customHeight="1">
      <c r="A10" s="19"/>
      <c r="B10" s="20" t="s">
        <v>1732</v>
      </c>
      <c r="C10" s="19">
        <v>4973095</v>
      </c>
      <c r="D10" s="20" t="s">
        <v>1725</v>
      </c>
      <c r="E10" s="20"/>
      <c r="F10" s="18">
        <f>VLOOKUP(C10,'Общий прайс'!$A:C,3,0)</f>
        <v>1665</v>
      </c>
      <c r="G10" s="20" t="s">
        <v>118</v>
      </c>
      <c r="H10" s="20" t="s">
        <v>119</v>
      </c>
      <c r="I10" s="1202"/>
      <c r="J10" s="1208"/>
    </row>
    <row r="11" spans="1:10" s="17" customFormat="1" ht="99" customHeight="1">
      <c r="A11" s="399"/>
      <c r="B11" s="20" t="s">
        <v>2282</v>
      </c>
      <c r="C11" s="19">
        <v>4997012</v>
      </c>
      <c r="D11" s="20" t="s">
        <v>2279</v>
      </c>
      <c r="E11" s="20"/>
      <c r="F11" s="18">
        <f>VLOOKUP(C11,'Общий прайс'!$A:C,3,0)</f>
        <v>1820</v>
      </c>
      <c r="G11" s="20" t="s">
        <v>118</v>
      </c>
      <c r="H11" s="20" t="s">
        <v>119</v>
      </c>
      <c r="I11" s="1203"/>
      <c r="J11" s="1208"/>
    </row>
    <row r="12" spans="1:10" s="17" customFormat="1" ht="99" customHeight="1">
      <c r="A12" s="19"/>
      <c r="B12" s="79" t="s">
        <v>1727</v>
      </c>
      <c r="C12" s="19">
        <v>4993763</v>
      </c>
      <c r="D12" s="25" t="s">
        <v>1722</v>
      </c>
      <c r="E12" s="20"/>
      <c r="F12" s="18">
        <f>VLOOKUP(C12,'Общий прайс'!$A:C,3,0)</f>
        <v>2131</v>
      </c>
      <c r="G12" s="20" t="s">
        <v>637</v>
      </c>
      <c r="H12" s="20" t="s">
        <v>885</v>
      </c>
      <c r="I12" s="1192" t="s">
        <v>943</v>
      </c>
      <c r="J12" s="1208"/>
    </row>
    <row r="13" spans="1:10" s="17" customFormat="1" ht="99" customHeight="1">
      <c r="A13" s="19"/>
      <c r="B13" s="79" t="s">
        <v>1728</v>
      </c>
      <c r="C13" s="19">
        <v>4993760</v>
      </c>
      <c r="D13" s="25" t="s">
        <v>1722</v>
      </c>
      <c r="E13" s="20"/>
      <c r="F13" s="18">
        <f>VLOOKUP(C13,'Общий прайс'!$A:C,3,0)</f>
        <v>2131</v>
      </c>
      <c r="G13" s="20" t="s">
        <v>637</v>
      </c>
      <c r="H13" s="20" t="s">
        <v>885</v>
      </c>
      <c r="I13" s="1193"/>
      <c r="J13" s="1208"/>
    </row>
    <row r="14" spans="1:10" s="17" customFormat="1" ht="99" customHeight="1">
      <c r="A14" s="16"/>
      <c r="B14" s="20" t="s">
        <v>1729</v>
      </c>
      <c r="C14" s="19">
        <v>4993802</v>
      </c>
      <c r="D14" s="25" t="s">
        <v>1722</v>
      </c>
      <c r="E14" s="20"/>
      <c r="F14" s="18">
        <f>VLOOKUP(C14,'Общий прайс'!$A:C,3,0)</f>
        <v>888</v>
      </c>
      <c r="G14" s="25" t="s">
        <v>864</v>
      </c>
      <c r="H14" s="25" t="s">
        <v>43</v>
      </c>
      <c r="I14" s="94" t="s">
        <v>1812</v>
      </c>
      <c r="J14" s="1208"/>
    </row>
    <row r="15" spans="1:10" s="17" customFormat="1" ht="99" customHeight="1">
      <c r="A15" s="373"/>
      <c r="B15" s="374" t="s">
        <v>2226</v>
      </c>
      <c r="C15" s="375">
        <v>4993179</v>
      </c>
      <c r="D15" s="25" t="s">
        <v>1722</v>
      </c>
      <c r="E15" s="374"/>
      <c r="F15" s="18">
        <f>VLOOKUP(C15,'Общий прайс'!$A:C,3,0)</f>
        <v>851</v>
      </c>
      <c r="G15" s="372" t="s">
        <v>2227</v>
      </c>
      <c r="H15" s="25" t="s">
        <v>43</v>
      </c>
      <c r="I15" s="94" t="s">
        <v>949</v>
      </c>
      <c r="J15" s="1208"/>
    </row>
    <row r="16" spans="1:10" s="17" customFormat="1" ht="99" customHeight="1">
      <c r="A16" s="564"/>
      <c r="B16" s="565" t="s">
        <v>2858</v>
      </c>
      <c r="C16" s="566">
        <v>4993833</v>
      </c>
      <c r="D16" s="25" t="s">
        <v>1722</v>
      </c>
      <c r="E16" s="565"/>
      <c r="F16" s="18">
        <f>VLOOKUP(C16,'Общий прайс'!$A:C,3,0)</f>
        <v>421</v>
      </c>
      <c r="G16" s="567" t="s">
        <v>3951</v>
      </c>
      <c r="H16" s="567" t="s">
        <v>1221</v>
      </c>
      <c r="I16" s="94" t="s">
        <v>948</v>
      </c>
      <c r="J16" s="1208"/>
    </row>
    <row r="17" spans="1:10" s="17" customFormat="1" ht="99" customHeight="1">
      <c r="A17" s="564"/>
      <c r="B17" s="565" t="s">
        <v>3949</v>
      </c>
      <c r="C17" s="768">
        <v>4997395</v>
      </c>
      <c r="D17" s="25" t="s">
        <v>1722</v>
      </c>
      <c r="E17" s="565"/>
      <c r="F17" s="18">
        <f>VLOOKUP(C17,'Общий прайс'!$A:C,3,0)</f>
        <v>458</v>
      </c>
      <c r="G17" s="769" t="s">
        <v>3950</v>
      </c>
      <c r="H17" s="769" t="s">
        <v>1221</v>
      </c>
      <c r="I17" s="94" t="s">
        <v>948</v>
      </c>
      <c r="J17" s="1028"/>
    </row>
    <row r="18" spans="1:10" s="17" customFormat="1" ht="99" customHeight="1">
      <c r="A18" s="37"/>
      <c r="B18" s="20" t="s">
        <v>1733</v>
      </c>
      <c r="C18" s="21">
        <v>4993728</v>
      </c>
      <c r="D18" s="25" t="s">
        <v>1722</v>
      </c>
      <c r="E18" s="20"/>
      <c r="F18" s="18">
        <f>VLOOKUP(C18,'Общий прайс'!$A:C,3,0)</f>
        <v>514</v>
      </c>
      <c r="G18" s="25" t="s">
        <v>42</v>
      </c>
      <c r="H18" s="25" t="s">
        <v>115</v>
      </c>
      <c r="I18" s="94" t="s">
        <v>948</v>
      </c>
      <c r="J18" s="1208"/>
    </row>
    <row r="19" spans="1:10" s="17" customFormat="1" ht="99" customHeight="1">
      <c r="A19" s="37"/>
      <c r="B19" s="24" t="s">
        <v>1319</v>
      </c>
      <c r="C19" s="21">
        <v>4993190</v>
      </c>
      <c r="D19" s="25" t="s">
        <v>1724</v>
      </c>
      <c r="E19" s="1218"/>
      <c r="F19" s="18">
        <f>VLOOKUP(C19,'Общий прайс'!$A:C,3,0)</f>
        <v>888</v>
      </c>
      <c r="G19" s="1215" t="s">
        <v>158</v>
      </c>
      <c r="H19" s="1215" t="s">
        <v>159</v>
      </c>
      <c r="I19" s="1212" t="s">
        <v>948</v>
      </c>
      <c r="J19" s="1208"/>
    </row>
    <row r="20" spans="1:10" ht="99" customHeight="1">
      <c r="A20" s="37"/>
      <c r="B20" s="24" t="s">
        <v>938</v>
      </c>
      <c r="C20" s="21">
        <v>4993191</v>
      </c>
      <c r="D20" s="25" t="s">
        <v>1725</v>
      </c>
      <c r="E20" s="1216"/>
      <c r="F20" s="18">
        <f>VLOOKUP(C20,'Общий прайс'!$A:C,3,0)</f>
        <v>888</v>
      </c>
      <c r="G20" s="1216"/>
      <c r="H20" s="1216"/>
      <c r="I20" s="1213"/>
      <c r="J20" s="1209"/>
    </row>
    <row r="21" spans="1:10" ht="99" customHeight="1">
      <c r="A21" s="625"/>
      <c r="B21" s="24" t="s">
        <v>3018</v>
      </c>
      <c r="C21" s="629">
        <v>4993189</v>
      </c>
      <c r="D21" s="628" t="s">
        <v>1722</v>
      </c>
      <c r="E21" s="1216"/>
      <c r="F21" s="18">
        <f>VLOOKUP(C21,'Общий прайс'!$A:C,3,0)</f>
        <v>462</v>
      </c>
      <c r="G21" s="1216"/>
      <c r="H21" s="1216"/>
      <c r="I21" s="1213"/>
      <c r="J21" s="1209"/>
    </row>
    <row r="22" spans="1:10" ht="99" customHeight="1">
      <c r="A22" s="625"/>
      <c r="B22" s="24" t="s">
        <v>3019</v>
      </c>
      <c r="C22" s="629">
        <v>4993268</v>
      </c>
      <c r="D22" s="628" t="s">
        <v>1726</v>
      </c>
      <c r="E22" s="1217"/>
      <c r="F22" s="18">
        <f>VLOOKUP(C22,'Общий прайс'!$A:C,3,0)</f>
        <v>888</v>
      </c>
      <c r="G22" s="1217"/>
      <c r="H22" s="1217"/>
      <c r="I22" s="1214"/>
      <c r="J22" s="1209"/>
    </row>
    <row r="23" spans="1:10" ht="99" customHeight="1">
      <c r="A23" s="16"/>
      <c r="B23" s="20" t="s">
        <v>1734</v>
      </c>
      <c r="C23" s="19">
        <v>4993494</v>
      </c>
      <c r="D23" s="25" t="s">
        <v>1722</v>
      </c>
      <c r="E23" s="20"/>
      <c r="F23" s="18">
        <f>VLOOKUP(C23,'Общий прайс'!$A:C,3,0)</f>
        <v>421</v>
      </c>
      <c r="G23" s="25" t="s">
        <v>409</v>
      </c>
      <c r="H23" s="33" t="s">
        <v>1387</v>
      </c>
      <c r="I23" s="94" t="s">
        <v>948</v>
      </c>
      <c r="J23" s="1209"/>
    </row>
    <row r="24" spans="1:10" ht="99" customHeight="1">
      <c r="A24" s="37"/>
      <c r="B24" s="42" t="s">
        <v>413</v>
      </c>
      <c r="C24" s="38">
        <v>4993007</v>
      </c>
      <c r="D24" s="25" t="s">
        <v>1722</v>
      </c>
      <c r="E24" s="25"/>
      <c r="F24" s="18">
        <f>VLOOKUP(C24,'Общий прайс'!$A:C,3,0)</f>
        <v>421</v>
      </c>
      <c r="G24" s="25" t="s">
        <v>124</v>
      </c>
      <c r="H24" s="25" t="s">
        <v>27</v>
      </c>
      <c r="I24" s="94" t="s">
        <v>948</v>
      </c>
      <c r="J24" s="1209"/>
    </row>
    <row r="25" spans="1:10" ht="99" customHeight="1">
      <c r="A25" s="23"/>
      <c r="B25" s="77" t="s">
        <v>725</v>
      </c>
      <c r="C25" s="19">
        <v>4973045</v>
      </c>
      <c r="D25" s="25" t="s">
        <v>1722</v>
      </c>
      <c r="E25" s="25"/>
      <c r="F25" s="18">
        <f>VLOOKUP(C25,'Общий прайс'!$A:C,3,0)</f>
        <v>1665</v>
      </c>
      <c r="G25" s="25" t="s">
        <v>47</v>
      </c>
      <c r="H25" s="25" t="s">
        <v>48</v>
      </c>
      <c r="I25" s="1201" t="s">
        <v>943</v>
      </c>
      <c r="J25" s="1209"/>
    </row>
    <row r="26" spans="1:10" ht="99" customHeight="1">
      <c r="A26" s="23"/>
      <c r="B26" s="77" t="s">
        <v>726</v>
      </c>
      <c r="C26" s="19">
        <v>4973523</v>
      </c>
      <c r="D26" s="25" t="s">
        <v>1726</v>
      </c>
      <c r="E26" s="25"/>
      <c r="F26" s="18">
        <f>VLOOKUP(C26,'Общий прайс'!$A:C,3,0)</f>
        <v>1898</v>
      </c>
      <c r="G26" s="25" t="s">
        <v>47</v>
      </c>
      <c r="H26" s="25" t="s">
        <v>48</v>
      </c>
      <c r="I26" s="1202"/>
      <c r="J26" s="1209"/>
    </row>
    <row r="27" spans="1:10" ht="99" customHeight="1">
      <c r="A27" s="23"/>
      <c r="B27" s="77" t="s">
        <v>727</v>
      </c>
      <c r="C27" s="19">
        <v>4973524</v>
      </c>
      <c r="D27" s="25" t="s">
        <v>1725</v>
      </c>
      <c r="E27" s="25"/>
      <c r="F27" s="18">
        <f>VLOOKUP(C27,'Общий прайс'!$A:C,3,0)</f>
        <v>1898</v>
      </c>
      <c r="G27" s="25" t="s">
        <v>47</v>
      </c>
      <c r="H27" s="25" t="s">
        <v>48</v>
      </c>
      <c r="I27" s="1202"/>
      <c r="J27" s="1209"/>
    </row>
    <row r="28" spans="1:10" ht="99" customHeight="1">
      <c r="A28" s="398"/>
      <c r="B28" s="77" t="s">
        <v>2283</v>
      </c>
      <c r="C28" s="19">
        <v>4997018</v>
      </c>
      <c r="D28" s="25" t="s">
        <v>2279</v>
      </c>
      <c r="E28" s="25"/>
      <c r="F28" s="18">
        <f>VLOOKUP(C28,'Общий прайс'!$A:C,3,0)</f>
        <v>2171</v>
      </c>
      <c r="G28" s="25" t="s">
        <v>47</v>
      </c>
      <c r="H28" s="25" t="s">
        <v>48</v>
      </c>
      <c r="I28" s="1203"/>
      <c r="J28" s="1209"/>
    </row>
    <row r="29" spans="1:10" ht="99" customHeight="1">
      <c r="A29" s="910"/>
      <c r="B29" s="911" t="s">
        <v>4183</v>
      </c>
      <c r="C29" s="912">
        <v>4997436</v>
      </c>
      <c r="D29" s="25" t="s">
        <v>1722</v>
      </c>
      <c r="E29" s="565"/>
      <c r="F29" s="18">
        <f>VLOOKUP(C29,'Общий прайс'!$A:C,3,0)</f>
        <v>392</v>
      </c>
      <c r="G29" s="913" t="s">
        <v>4186</v>
      </c>
      <c r="H29" s="913" t="s">
        <v>4187</v>
      </c>
      <c r="I29" s="1219" t="s">
        <v>948</v>
      </c>
      <c r="J29" s="1022"/>
    </row>
    <row r="30" spans="1:10" ht="99" customHeight="1">
      <c r="A30" s="910"/>
      <c r="B30" s="911" t="s">
        <v>4184</v>
      </c>
      <c r="C30" s="912">
        <v>4997437</v>
      </c>
      <c r="D30" s="913" t="s">
        <v>4185</v>
      </c>
      <c r="E30" s="565"/>
      <c r="F30" s="18">
        <f>VLOOKUP(C30,'Общий прайс'!$A:C,3,0)</f>
        <v>551</v>
      </c>
      <c r="G30" s="913" t="s">
        <v>4186</v>
      </c>
      <c r="H30" s="913" t="s">
        <v>4187</v>
      </c>
      <c r="I30" s="1026"/>
      <c r="J30" s="1022"/>
    </row>
    <row r="31" spans="1:10" ht="99" customHeight="1">
      <c r="A31" s="580"/>
      <c r="B31" s="581" t="s">
        <v>2885</v>
      </c>
      <c r="C31" s="582">
        <v>4993064</v>
      </c>
      <c r="D31" s="25" t="s">
        <v>1722</v>
      </c>
      <c r="E31" s="583"/>
      <c r="F31" s="18" t="e">
        <f>VLOOKUP(C31,'Общий прайс'!$A:C,3,0)</f>
        <v>#N/A</v>
      </c>
      <c r="G31" s="25" t="s">
        <v>27</v>
      </c>
      <c r="H31" s="25" t="s">
        <v>109</v>
      </c>
      <c r="I31" s="1211" t="s">
        <v>948</v>
      </c>
      <c r="J31" s="1209"/>
    </row>
    <row r="32" spans="1:10" ht="128.25" customHeight="1">
      <c r="A32" s="37"/>
      <c r="B32" s="24" t="s">
        <v>1945</v>
      </c>
      <c r="C32" s="21">
        <v>4993072</v>
      </c>
      <c r="D32" s="25" t="s">
        <v>1725</v>
      </c>
      <c r="E32" s="25"/>
      <c r="F32" s="18">
        <f>VLOOKUP(C32,'Общий прайс'!$A:C,3,0)</f>
        <v>625</v>
      </c>
      <c r="G32" s="25" t="s">
        <v>27</v>
      </c>
      <c r="H32" s="25" t="s">
        <v>109</v>
      </c>
      <c r="I32" s="1203"/>
      <c r="J32" s="1210"/>
    </row>
    <row r="33" ht="99" customHeight="1"/>
  </sheetData>
  <mergeCells count="11">
    <mergeCell ref="A2:J2"/>
    <mergeCell ref="I12:I13"/>
    <mergeCell ref="J8:J32"/>
    <mergeCell ref="I8:I11"/>
    <mergeCell ref="I25:I28"/>
    <mergeCell ref="I31:I32"/>
    <mergeCell ref="I19:I22"/>
    <mergeCell ref="G19:G22"/>
    <mergeCell ref="H19:H22"/>
    <mergeCell ref="E19:E22"/>
    <mergeCell ref="I29:I30"/>
  </mergeCells>
  <conditionalFormatting sqref="C23">
    <cfRule type="duplicateValues" dxfId="33" priority="2"/>
  </conditionalFormatting>
  <conditionalFormatting sqref="C24">
    <cfRule type="duplicateValues" dxfId="32" priority="1"/>
  </conditionalFormatting>
  <conditionalFormatting sqref="C32 C19:C22">
    <cfRule type="duplicateValues" dxfId="31" priority="185"/>
  </conditionalFormatting>
  <pageMargins left="0.23622047244094491" right="0.23622047244094491"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K76"/>
  <sheetViews>
    <sheetView showGridLines="0" zoomScaleNormal="100" workbookViewId="0">
      <pane ySplit="6" topLeftCell="A7" activePane="bottomLeft" state="frozen"/>
      <selection pane="bottomLeft" activeCell="C6" sqref="C6"/>
    </sheetView>
  </sheetViews>
  <sheetFormatPr defaultRowHeight="12.75"/>
  <cols>
    <col min="1" max="1" width="18.140625" customWidth="1"/>
    <col min="2" max="2" width="18.140625" style="56"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1" width="25.5703125" customWidth="1"/>
    <col min="12" max="12" width="28.5703125" customWidth="1"/>
  </cols>
  <sheetData>
    <row r="1" spans="1:11" s="9" customFormat="1" ht="11.25" customHeight="1">
      <c r="A1" s="4"/>
      <c r="B1" s="4"/>
      <c r="C1" s="4"/>
      <c r="D1" s="4"/>
      <c r="E1" s="4"/>
      <c r="F1" s="4"/>
      <c r="G1" s="4"/>
      <c r="H1" s="4"/>
      <c r="I1" s="4"/>
      <c r="J1"/>
      <c r="K1" s="13"/>
    </row>
    <row r="2" spans="1:11" s="9" customFormat="1" ht="11.25" customHeight="1">
      <c r="A2" s="1180" t="s">
        <v>41</v>
      </c>
      <c r="B2" s="1181"/>
      <c r="C2" s="1181"/>
      <c r="D2" s="1181"/>
      <c r="E2" s="1181"/>
      <c r="F2" s="1181"/>
      <c r="G2" s="1181"/>
      <c r="H2" s="1181"/>
      <c r="I2" s="1181"/>
      <c r="J2" s="1181"/>
      <c r="K2" s="13"/>
    </row>
    <row r="3" spans="1:11" s="9" customFormat="1" ht="1.5" customHeight="1">
      <c r="A3" s="6"/>
      <c r="B3" s="6"/>
      <c r="C3" s="6"/>
      <c r="D3" s="6"/>
      <c r="E3" s="6"/>
      <c r="F3" s="6"/>
      <c r="G3" s="6"/>
      <c r="H3" s="6"/>
      <c r="I3" s="6"/>
      <c r="J3" s="4"/>
      <c r="K3" s="13"/>
    </row>
    <row r="4" spans="1:11" s="9" customFormat="1" ht="11.25" customHeight="1">
      <c r="A4" s="12"/>
      <c r="B4" s="6"/>
      <c r="C4" s="6"/>
      <c r="D4" s="6"/>
      <c r="E4" s="6"/>
      <c r="F4" s="6"/>
      <c r="G4" s="6"/>
      <c r="H4" s="6"/>
      <c r="I4" s="6"/>
      <c r="J4" s="4"/>
      <c r="K4" s="13"/>
    </row>
    <row r="5" spans="1:11" s="9" customFormat="1" ht="18.75" customHeight="1">
      <c r="A5" s="39" t="s">
        <v>163</v>
      </c>
      <c r="B5" s="32"/>
      <c r="C5" s="32"/>
      <c r="D5" s="32"/>
      <c r="E5" s="32"/>
      <c r="F5" s="32"/>
      <c r="G5" s="32"/>
      <c r="H5" s="32"/>
      <c r="I5" s="32"/>
      <c r="J5" s="32"/>
    </row>
    <row r="6" spans="1:11" ht="52.5" customHeight="1">
      <c r="A6" s="98" t="s">
        <v>19</v>
      </c>
      <c r="B6" s="98" t="s">
        <v>20</v>
      </c>
      <c r="C6" s="99" t="s">
        <v>5</v>
      </c>
      <c r="D6" s="100" t="s">
        <v>1720</v>
      </c>
      <c r="E6" s="100" t="s">
        <v>194</v>
      </c>
      <c r="F6" s="99" t="s">
        <v>31</v>
      </c>
      <c r="G6" s="100" t="s">
        <v>22</v>
      </c>
      <c r="H6" s="100" t="s">
        <v>23</v>
      </c>
      <c r="I6" s="101" t="s">
        <v>939</v>
      </c>
      <c r="J6" s="101" t="s">
        <v>942</v>
      </c>
    </row>
    <row r="7" spans="1:11" ht="15" customHeight="1">
      <c r="A7" s="95"/>
      <c r="B7" s="185"/>
      <c r="C7" s="89"/>
      <c r="D7" s="89"/>
      <c r="E7" s="89"/>
      <c r="F7" s="89"/>
      <c r="G7" s="89"/>
      <c r="H7" s="89"/>
      <c r="I7" s="89"/>
      <c r="J7" s="90"/>
    </row>
    <row r="8" spans="1:11" ht="99" customHeight="1">
      <c r="A8" s="23"/>
      <c r="B8" s="25" t="s">
        <v>710</v>
      </c>
      <c r="C8" s="19">
        <v>4973438</v>
      </c>
      <c r="D8" s="25" t="s">
        <v>1722</v>
      </c>
      <c r="E8" s="25"/>
      <c r="F8" s="96">
        <f>VLOOKUP(C8,'Общий прайс'!$A:C,3,0)</f>
        <v>1587</v>
      </c>
      <c r="G8" s="97" t="s">
        <v>376</v>
      </c>
      <c r="H8" s="33" t="s">
        <v>377</v>
      </c>
      <c r="I8" s="1201" t="s">
        <v>943</v>
      </c>
      <c r="J8" s="1191" t="s">
        <v>952</v>
      </c>
    </row>
    <row r="9" spans="1:11" s="17" customFormat="1" ht="99" customHeight="1">
      <c r="A9" s="23"/>
      <c r="B9" s="25" t="s">
        <v>711</v>
      </c>
      <c r="C9" s="19">
        <v>4973439</v>
      </c>
      <c r="D9" s="25" t="s">
        <v>1726</v>
      </c>
      <c r="E9" s="25"/>
      <c r="F9" s="96">
        <f>VLOOKUP(C9,'Общий прайс'!$A:C,3,0)</f>
        <v>1783</v>
      </c>
      <c r="G9" s="33" t="s">
        <v>376</v>
      </c>
      <c r="H9" s="33" t="s">
        <v>377</v>
      </c>
      <c r="I9" s="1202"/>
      <c r="J9" s="1028"/>
    </row>
    <row r="10" spans="1:11" s="17" customFormat="1" ht="99" customHeight="1">
      <c r="A10" s="23"/>
      <c r="B10" s="25" t="s">
        <v>712</v>
      </c>
      <c r="C10" s="19">
        <v>4973440</v>
      </c>
      <c r="D10" s="25" t="s">
        <v>1725</v>
      </c>
      <c r="E10" s="25"/>
      <c r="F10" s="96">
        <f>VLOOKUP(C10,'Общий прайс'!$A:C,3,0)</f>
        <v>1783</v>
      </c>
      <c r="G10" s="33" t="s">
        <v>376</v>
      </c>
      <c r="H10" s="33" t="s">
        <v>377</v>
      </c>
      <c r="I10" s="1202"/>
      <c r="J10" s="1028"/>
    </row>
    <row r="11" spans="1:11" s="17" customFormat="1" ht="99" customHeight="1">
      <c r="A11" s="398"/>
      <c r="B11" s="25" t="s">
        <v>2284</v>
      </c>
      <c r="C11" s="19">
        <v>4997013</v>
      </c>
      <c r="D11" s="25" t="s">
        <v>2279</v>
      </c>
      <c r="E11" s="25"/>
      <c r="F11" s="96">
        <f>VLOOKUP(C11,'Общий прайс'!$A:C,3,0)</f>
        <v>2053</v>
      </c>
      <c r="G11" s="33" t="s">
        <v>376</v>
      </c>
      <c r="H11" s="33" t="s">
        <v>377</v>
      </c>
      <c r="I11" s="1203"/>
      <c r="J11" s="1028"/>
    </row>
    <row r="12" spans="1:11" s="17" customFormat="1" ht="99" customHeight="1">
      <c r="A12" s="23"/>
      <c r="B12" s="79" t="s">
        <v>722</v>
      </c>
      <c r="C12" s="19">
        <v>4973055</v>
      </c>
      <c r="D12" s="25" t="s">
        <v>1722</v>
      </c>
      <c r="E12" s="35"/>
      <c r="F12" s="96">
        <f>VLOOKUP(C12,'Общий прайс'!$A:C,3,0)</f>
        <v>1665</v>
      </c>
      <c r="G12" s="25" t="s">
        <v>120</v>
      </c>
      <c r="H12" s="25" t="s">
        <v>121</v>
      </c>
      <c r="I12" s="1201" t="s">
        <v>953</v>
      </c>
      <c r="J12" s="1028"/>
    </row>
    <row r="13" spans="1:11" s="17" customFormat="1" ht="99" customHeight="1">
      <c r="A13" s="23"/>
      <c r="B13" s="79" t="s">
        <v>723</v>
      </c>
      <c r="C13" s="19">
        <v>4973082</v>
      </c>
      <c r="D13" s="20" t="s">
        <v>1726</v>
      </c>
      <c r="E13" s="35"/>
      <c r="F13" s="96">
        <f>VLOOKUP(C13,'Общий прайс'!$A:C,3,0)</f>
        <v>2131</v>
      </c>
      <c r="G13" s="25" t="s">
        <v>120</v>
      </c>
      <c r="H13" s="25" t="s">
        <v>121</v>
      </c>
      <c r="I13" s="1202"/>
      <c r="J13" s="1028"/>
    </row>
    <row r="14" spans="1:11" s="17" customFormat="1" ht="99" customHeight="1">
      <c r="A14" s="23"/>
      <c r="B14" s="79" t="s">
        <v>724</v>
      </c>
      <c r="C14" s="19">
        <v>4973096</v>
      </c>
      <c r="D14" s="25" t="s">
        <v>1725</v>
      </c>
      <c r="E14" s="35"/>
      <c r="F14" s="96">
        <f>VLOOKUP(C14,'Общий прайс'!$A:C,3,0)</f>
        <v>2131</v>
      </c>
      <c r="G14" s="25" t="s">
        <v>120</v>
      </c>
      <c r="H14" s="25" t="s">
        <v>121</v>
      </c>
      <c r="I14" s="1202"/>
      <c r="J14" s="1028"/>
    </row>
    <row r="15" spans="1:11" s="17" customFormat="1" ht="99" customHeight="1">
      <c r="A15" s="398"/>
      <c r="B15" s="79" t="s">
        <v>2285</v>
      </c>
      <c r="C15" s="19">
        <v>4997014</v>
      </c>
      <c r="D15" s="25" t="s">
        <v>2279</v>
      </c>
      <c r="E15" s="35"/>
      <c r="F15" s="96">
        <f>VLOOKUP(C15,'Общий прайс'!$A:C,3,0)</f>
        <v>2249</v>
      </c>
      <c r="G15" s="25" t="s">
        <v>120</v>
      </c>
      <c r="H15" s="25" t="s">
        <v>121</v>
      </c>
      <c r="I15" s="1203"/>
      <c r="J15" s="1028"/>
    </row>
    <row r="16" spans="1:11" s="17" customFormat="1" ht="99" customHeight="1">
      <c r="A16" s="23"/>
      <c r="B16" s="25" t="s">
        <v>893</v>
      </c>
      <c r="C16" s="19">
        <v>4993775</v>
      </c>
      <c r="D16" s="25" t="s">
        <v>1722</v>
      </c>
      <c r="E16" s="35"/>
      <c r="F16" s="96">
        <f>VLOOKUP(C16,'Общий прайс'!$A:C,3,0)</f>
        <v>2442</v>
      </c>
      <c r="G16" s="20" t="s">
        <v>894</v>
      </c>
      <c r="H16" s="20" t="s">
        <v>895</v>
      </c>
      <c r="I16" s="247" t="s">
        <v>955</v>
      </c>
      <c r="J16" s="1028"/>
    </row>
    <row r="17" spans="1:10" s="17" customFormat="1" ht="99" customHeight="1">
      <c r="A17" s="507"/>
      <c r="B17" s="506" t="s">
        <v>2626</v>
      </c>
      <c r="C17" s="508">
        <v>4997031</v>
      </c>
      <c r="D17" s="25" t="s">
        <v>1722</v>
      </c>
      <c r="E17" s="509"/>
      <c r="F17" s="96">
        <f>VLOOKUP(C17,'Общий прайс'!$A:C,3,0)</f>
        <v>2131</v>
      </c>
      <c r="G17" s="20" t="s">
        <v>637</v>
      </c>
      <c r="H17" s="25" t="s">
        <v>2630</v>
      </c>
      <c r="I17" s="1224" t="s">
        <v>953</v>
      </c>
      <c r="J17" s="1028"/>
    </row>
    <row r="18" spans="1:10" s="17" customFormat="1" ht="99" customHeight="1">
      <c r="A18" s="507"/>
      <c r="B18" s="506" t="s">
        <v>2627</v>
      </c>
      <c r="C18" s="508">
        <v>4997042</v>
      </c>
      <c r="D18" s="25" t="s">
        <v>1722</v>
      </c>
      <c r="E18" s="509"/>
      <c r="F18" s="96">
        <f>VLOOKUP(C18,'Общий прайс'!$A:C,3,0)</f>
        <v>2131</v>
      </c>
      <c r="G18" s="20" t="s">
        <v>637</v>
      </c>
      <c r="H18" s="25" t="s">
        <v>2630</v>
      </c>
      <c r="I18" s="1225"/>
      <c r="J18" s="1028"/>
    </row>
    <row r="19" spans="1:10" s="17" customFormat="1" ht="99" customHeight="1">
      <c r="A19" s="507"/>
      <c r="B19" s="506" t="s">
        <v>2628</v>
      </c>
      <c r="C19" s="508">
        <v>4997045</v>
      </c>
      <c r="D19" s="20" t="s">
        <v>1726</v>
      </c>
      <c r="E19" s="509"/>
      <c r="F19" s="96">
        <f>VLOOKUP(C19,'Общий прайс'!$A:C,3,0)</f>
        <v>2519</v>
      </c>
      <c r="G19" s="20" t="s">
        <v>637</v>
      </c>
      <c r="H19" s="25" t="s">
        <v>2630</v>
      </c>
      <c r="I19" s="1225"/>
      <c r="J19" s="1028"/>
    </row>
    <row r="20" spans="1:10" s="17" customFormat="1" ht="99" customHeight="1">
      <c r="A20" s="507"/>
      <c r="B20" s="506" t="s">
        <v>2629</v>
      </c>
      <c r="C20" s="508">
        <v>4997046</v>
      </c>
      <c r="D20" s="20" t="s">
        <v>1726</v>
      </c>
      <c r="E20" s="509"/>
      <c r="F20" s="96">
        <f>VLOOKUP(C20,'Общий прайс'!$A:C,3,0)</f>
        <v>2519</v>
      </c>
      <c r="G20" s="20" t="s">
        <v>637</v>
      </c>
      <c r="H20" s="25" t="s">
        <v>2630</v>
      </c>
      <c r="I20" s="1225"/>
      <c r="J20" s="1028"/>
    </row>
    <row r="21" spans="1:10" s="17" customFormat="1" ht="99" customHeight="1">
      <c r="A21" s="644"/>
      <c r="B21" s="506" t="s">
        <v>3100</v>
      </c>
      <c r="C21" s="645">
        <v>4997044</v>
      </c>
      <c r="D21" s="646" t="s">
        <v>2279</v>
      </c>
      <c r="E21" s="509"/>
      <c r="F21" s="96">
        <f>VLOOKUP(C21,'Общий прайс'!$A:C,3,0)</f>
        <v>2715</v>
      </c>
      <c r="G21" s="20" t="s">
        <v>637</v>
      </c>
      <c r="H21" s="25" t="s">
        <v>2630</v>
      </c>
      <c r="I21" s="1226"/>
      <c r="J21" s="1028"/>
    </row>
    <row r="22" spans="1:10" s="17" customFormat="1" ht="99" customHeight="1">
      <c r="A22" s="796"/>
      <c r="B22" s="506" t="s">
        <v>3100</v>
      </c>
      <c r="C22" s="797">
        <v>4997043</v>
      </c>
      <c r="D22" s="646" t="s">
        <v>2279</v>
      </c>
      <c r="E22" s="509"/>
      <c r="F22" s="96">
        <f>VLOOKUP(C22,'Общий прайс'!$A:C,3,0)</f>
        <v>0</v>
      </c>
      <c r="G22" s="20" t="s">
        <v>637</v>
      </c>
      <c r="H22" s="25" t="s">
        <v>2630</v>
      </c>
      <c r="I22" s="1227"/>
      <c r="J22" s="1028"/>
    </row>
    <row r="23" spans="1:10" s="17" customFormat="1" ht="99" customHeight="1">
      <c r="A23" s="16"/>
      <c r="B23" s="20" t="s">
        <v>1741</v>
      </c>
      <c r="C23" s="19">
        <v>4993766</v>
      </c>
      <c r="D23" s="25" t="s">
        <v>1722</v>
      </c>
      <c r="E23" s="25"/>
      <c r="F23" s="96">
        <f>VLOOKUP(C23,'Общий прайс'!$A:C,3,0)</f>
        <v>928</v>
      </c>
      <c r="G23" s="25" t="s">
        <v>656</v>
      </c>
      <c r="H23" s="25" t="s">
        <v>111</v>
      </c>
      <c r="I23" s="94" t="s">
        <v>1815</v>
      </c>
      <c r="J23" s="1028"/>
    </row>
    <row r="24" spans="1:10" s="17" customFormat="1" ht="99" customHeight="1">
      <c r="A24" s="16"/>
      <c r="B24" s="20" t="s">
        <v>731</v>
      </c>
      <c r="C24" s="19">
        <v>4993718</v>
      </c>
      <c r="D24" s="25" t="s">
        <v>1722</v>
      </c>
      <c r="E24" s="25"/>
      <c r="F24" s="96">
        <f>VLOOKUP(C24,'Общий прайс'!$A:C,3,0)</f>
        <v>965</v>
      </c>
      <c r="G24" s="25" t="s">
        <v>641</v>
      </c>
      <c r="H24" s="25" t="s">
        <v>96</v>
      </c>
      <c r="I24" s="94" t="s">
        <v>1812</v>
      </c>
      <c r="J24" s="1028"/>
    </row>
    <row r="25" spans="1:10" s="17" customFormat="1" ht="99" customHeight="1">
      <c r="A25" s="16"/>
      <c r="B25" s="20" t="s">
        <v>1738</v>
      </c>
      <c r="C25" s="19">
        <v>4993449</v>
      </c>
      <c r="D25" s="25" t="s">
        <v>1722</v>
      </c>
      <c r="E25" s="25"/>
      <c r="F25" s="96">
        <f>VLOOKUP(C25,'Общий прайс'!$A:C,3,0)</f>
        <v>732</v>
      </c>
      <c r="G25" s="25" t="s">
        <v>646</v>
      </c>
      <c r="H25" s="25" t="s">
        <v>647</v>
      </c>
      <c r="I25" s="94" t="s">
        <v>1814</v>
      </c>
      <c r="J25" s="1028"/>
    </row>
    <row r="26" spans="1:10" s="17" customFormat="1" ht="99" customHeight="1">
      <c r="A26" s="16"/>
      <c r="B26" s="20" t="s">
        <v>1739</v>
      </c>
      <c r="C26" s="19">
        <v>4993451</v>
      </c>
      <c r="D26" s="25" t="s">
        <v>1722</v>
      </c>
      <c r="E26" s="25"/>
      <c r="F26" s="96">
        <f>VLOOKUP(C26,'Общий прайс'!$A:C,3,0)</f>
        <v>851</v>
      </c>
      <c r="G26" s="25" t="s">
        <v>88</v>
      </c>
      <c r="H26" s="25" t="s">
        <v>111</v>
      </c>
      <c r="I26" s="94" t="s">
        <v>1822</v>
      </c>
      <c r="J26" s="1028"/>
    </row>
    <row r="27" spans="1:10" s="17" customFormat="1" ht="99" customHeight="1">
      <c r="A27" s="352"/>
      <c r="B27" s="20" t="s">
        <v>2123</v>
      </c>
      <c r="C27" s="19">
        <v>4997058</v>
      </c>
      <c r="D27" s="25" t="s">
        <v>1725</v>
      </c>
      <c r="E27" s="25"/>
      <c r="F27" s="96">
        <f>VLOOKUP(C27,'Общий прайс'!$A:C,3,0)</f>
        <v>1587</v>
      </c>
      <c r="G27" s="25" t="s">
        <v>2125</v>
      </c>
      <c r="H27" s="25" t="s">
        <v>2124</v>
      </c>
      <c r="I27" s="1220" t="s">
        <v>2305</v>
      </c>
      <c r="J27" s="1028"/>
    </row>
    <row r="28" spans="1:10" s="17" customFormat="1" ht="99" customHeight="1">
      <c r="A28" s="352"/>
      <c r="B28" s="20" t="s">
        <v>2138</v>
      </c>
      <c r="C28" s="19">
        <v>4997056</v>
      </c>
      <c r="D28" s="25" t="s">
        <v>1722</v>
      </c>
      <c r="E28" s="25"/>
      <c r="F28" s="96">
        <f>VLOOKUP(C28,'Общий прайс'!$A:C,3,0)</f>
        <v>1431</v>
      </c>
      <c r="G28" s="25" t="s">
        <v>2125</v>
      </c>
      <c r="H28" s="25" t="s">
        <v>2124</v>
      </c>
      <c r="I28" s="1221"/>
      <c r="J28" s="1028"/>
    </row>
    <row r="29" spans="1:10" s="17" customFormat="1" ht="99" customHeight="1">
      <c r="A29" s="352"/>
      <c r="B29" s="20" t="s">
        <v>2139</v>
      </c>
      <c r="C29" s="19">
        <v>4997057</v>
      </c>
      <c r="D29" s="25" t="s">
        <v>1726</v>
      </c>
      <c r="E29" s="25"/>
      <c r="F29" s="96">
        <f>VLOOKUP(C29,'Общий прайс'!$A:C,3,0)</f>
        <v>1587</v>
      </c>
      <c r="G29" s="25" t="s">
        <v>2125</v>
      </c>
      <c r="H29" s="25" t="s">
        <v>2124</v>
      </c>
      <c r="I29" s="1222"/>
      <c r="J29" s="1028"/>
    </row>
    <row r="30" spans="1:10" s="17" customFormat="1" ht="99" customHeight="1">
      <c r="A30" s="352"/>
      <c r="B30" s="20" t="s">
        <v>2140</v>
      </c>
      <c r="C30" s="19">
        <v>4997055</v>
      </c>
      <c r="D30" s="25" t="s">
        <v>1725</v>
      </c>
      <c r="E30" s="25"/>
      <c r="F30" s="96">
        <f>VLOOKUP(C30,'Общий прайс'!$A:C,3,0)</f>
        <v>1587</v>
      </c>
      <c r="G30" s="25" t="s">
        <v>110</v>
      </c>
      <c r="H30" s="25" t="s">
        <v>111</v>
      </c>
      <c r="I30" s="1220" t="s">
        <v>2304</v>
      </c>
      <c r="J30" s="1028"/>
    </row>
    <row r="31" spans="1:10" s="17" customFormat="1" ht="99" customHeight="1">
      <c r="A31" s="352"/>
      <c r="B31" s="20" t="s">
        <v>2141</v>
      </c>
      <c r="C31" s="19">
        <v>4997053</v>
      </c>
      <c r="D31" s="25" t="s">
        <v>1722</v>
      </c>
      <c r="E31" s="25"/>
      <c r="F31" s="96">
        <f>VLOOKUP(C31,'Общий прайс'!$A:C,3,0)</f>
        <v>1431</v>
      </c>
      <c r="G31" s="25" t="s">
        <v>110</v>
      </c>
      <c r="H31" s="25" t="s">
        <v>111</v>
      </c>
      <c r="I31" s="1221"/>
      <c r="J31" s="1028"/>
    </row>
    <row r="32" spans="1:10" s="17" customFormat="1" ht="99" customHeight="1">
      <c r="A32" s="352"/>
      <c r="B32" s="20" t="s">
        <v>2142</v>
      </c>
      <c r="C32" s="19">
        <v>4997054</v>
      </c>
      <c r="D32" s="25" t="s">
        <v>1726</v>
      </c>
      <c r="E32" s="25"/>
      <c r="F32" s="96">
        <f>VLOOKUP(C32,'Общий прайс'!$A:C,3,0)</f>
        <v>1587</v>
      </c>
      <c r="G32" s="25" t="s">
        <v>110</v>
      </c>
      <c r="H32" s="25" t="s">
        <v>111</v>
      </c>
      <c r="I32" s="1222"/>
      <c r="J32" s="1028"/>
    </row>
    <row r="33" spans="1:10" s="17" customFormat="1" ht="99" customHeight="1">
      <c r="A33" s="352"/>
      <c r="B33" s="20" t="s">
        <v>2143</v>
      </c>
      <c r="C33" s="19">
        <v>4997061</v>
      </c>
      <c r="D33" s="25" t="s">
        <v>1725</v>
      </c>
      <c r="E33" s="25"/>
      <c r="F33" s="96">
        <f>VLOOKUP(C33,'Общий прайс'!$A:C,3,0)</f>
        <v>1587</v>
      </c>
      <c r="G33" s="25" t="s">
        <v>108</v>
      </c>
      <c r="H33" s="25" t="s">
        <v>96</v>
      </c>
      <c r="I33" s="1220" t="s">
        <v>2303</v>
      </c>
      <c r="J33" s="1028"/>
    </row>
    <row r="34" spans="1:10" s="17" customFormat="1" ht="99" customHeight="1">
      <c r="A34" s="352"/>
      <c r="B34" s="20" t="s">
        <v>2144</v>
      </c>
      <c r="C34" s="19">
        <v>4997059</v>
      </c>
      <c r="D34" s="25" t="s">
        <v>1722</v>
      </c>
      <c r="E34" s="25"/>
      <c r="F34" s="96">
        <f>VLOOKUP(C34,'Общий прайс'!$A:C,3,0)</f>
        <v>1431</v>
      </c>
      <c r="G34" s="25" t="s">
        <v>108</v>
      </c>
      <c r="H34" s="25" t="s">
        <v>96</v>
      </c>
      <c r="I34" s="1221"/>
      <c r="J34" s="1028"/>
    </row>
    <row r="35" spans="1:10" s="17" customFormat="1" ht="99" customHeight="1">
      <c r="A35" s="352"/>
      <c r="B35" s="20" t="s">
        <v>2145</v>
      </c>
      <c r="C35" s="19">
        <v>4997060</v>
      </c>
      <c r="D35" s="25" t="s">
        <v>1726</v>
      </c>
      <c r="E35" s="25"/>
      <c r="F35" s="96">
        <f>VLOOKUP(C35,'Общий прайс'!$A:C,3,0)</f>
        <v>1587</v>
      </c>
      <c r="G35" s="25" t="s">
        <v>108</v>
      </c>
      <c r="H35" s="25" t="s">
        <v>96</v>
      </c>
      <c r="I35" s="1222"/>
      <c r="J35" s="1028"/>
    </row>
    <row r="36" spans="1:10" s="17" customFormat="1" ht="99" customHeight="1">
      <c r="A36" s="37"/>
      <c r="B36" s="24" t="s">
        <v>2146</v>
      </c>
      <c r="C36" s="21">
        <v>4993304</v>
      </c>
      <c r="D36" s="25" t="s">
        <v>1722</v>
      </c>
      <c r="E36" s="25"/>
      <c r="F36" s="96">
        <f>VLOOKUP(C36,'Общий прайс'!$A:C,3,0)</f>
        <v>1431</v>
      </c>
      <c r="G36" s="25" t="s">
        <v>1409</v>
      </c>
      <c r="H36" s="25" t="s">
        <v>1410</v>
      </c>
      <c r="I36" s="1196" t="s">
        <v>2302</v>
      </c>
      <c r="J36" s="1028"/>
    </row>
    <row r="37" spans="1:10" s="17" customFormat="1" ht="99" customHeight="1">
      <c r="A37" s="37"/>
      <c r="B37" s="24" t="s">
        <v>2147</v>
      </c>
      <c r="C37" s="21">
        <v>4993790</v>
      </c>
      <c r="D37" s="25" t="s">
        <v>1726</v>
      </c>
      <c r="E37" s="25"/>
      <c r="F37" s="96">
        <f>VLOOKUP(C37,'Общий прайс'!$A:C,3,0)</f>
        <v>1665</v>
      </c>
      <c r="G37" s="25" t="s">
        <v>1409</v>
      </c>
      <c r="H37" s="25" t="s">
        <v>1410</v>
      </c>
      <c r="I37" s="1213"/>
      <c r="J37" s="1028"/>
    </row>
    <row r="38" spans="1:10" s="17" customFormat="1" ht="99" customHeight="1">
      <c r="A38" s="37"/>
      <c r="B38" s="24" t="s">
        <v>2148</v>
      </c>
      <c r="C38" s="21">
        <v>4993496</v>
      </c>
      <c r="D38" s="25" t="s">
        <v>1725</v>
      </c>
      <c r="E38" s="25"/>
      <c r="F38" s="96">
        <f>VLOOKUP(C38,'Общий прайс'!$A:C,3,0)</f>
        <v>1665</v>
      </c>
      <c r="G38" s="25" t="s">
        <v>1409</v>
      </c>
      <c r="H38" s="25" t="s">
        <v>1410</v>
      </c>
      <c r="I38" s="1197"/>
      <c r="J38" s="1028"/>
    </row>
    <row r="39" spans="1:10" s="17" customFormat="1" ht="99" customHeight="1">
      <c r="A39" s="16"/>
      <c r="B39" s="20" t="s">
        <v>1184</v>
      </c>
      <c r="C39" s="19">
        <v>4993454</v>
      </c>
      <c r="D39" s="25" t="s">
        <v>1722</v>
      </c>
      <c r="E39" s="25"/>
      <c r="F39" s="96">
        <f>VLOOKUP(C39,'Общий прайс'!$A:C,3,0)</f>
        <v>577</v>
      </c>
      <c r="G39" s="25" t="s">
        <v>88</v>
      </c>
      <c r="H39" s="86" t="s">
        <v>1185</v>
      </c>
      <c r="I39" s="93" t="s">
        <v>1804</v>
      </c>
      <c r="J39" s="1028"/>
    </row>
    <row r="40" spans="1:10" s="17" customFormat="1" ht="99" customHeight="1">
      <c r="A40" s="23"/>
      <c r="B40" s="20" t="s">
        <v>1735</v>
      </c>
      <c r="C40" s="21">
        <v>4973731</v>
      </c>
      <c r="D40" s="25" t="s">
        <v>1722</v>
      </c>
      <c r="E40" s="25"/>
      <c r="F40" s="96">
        <f>VLOOKUP(C40,'Общий прайс'!$A:C,3,0)</f>
        <v>1431</v>
      </c>
      <c r="G40" s="25" t="s">
        <v>28</v>
      </c>
      <c r="H40" s="25" t="s">
        <v>1801</v>
      </c>
      <c r="I40" s="94" t="s">
        <v>1813</v>
      </c>
      <c r="J40" s="1028"/>
    </row>
    <row r="41" spans="1:10" s="17" customFormat="1" ht="99" customHeight="1">
      <c r="A41" s="23"/>
      <c r="B41" s="20" t="s">
        <v>1736</v>
      </c>
      <c r="C41" s="21">
        <v>4973729</v>
      </c>
      <c r="D41" s="25" t="s">
        <v>1722</v>
      </c>
      <c r="E41" s="25"/>
      <c r="F41" s="96">
        <f>VLOOKUP(C41,'Общий прайс'!$A:C,3,0)</f>
        <v>1394</v>
      </c>
      <c r="G41" s="25" t="s">
        <v>28</v>
      </c>
      <c r="H41" s="25" t="s">
        <v>1802</v>
      </c>
      <c r="I41" s="94" t="s">
        <v>1813</v>
      </c>
      <c r="J41" s="1028"/>
    </row>
    <row r="42" spans="1:10" s="17" customFormat="1" ht="99" customHeight="1">
      <c r="A42" s="37"/>
      <c r="B42" s="86" t="s">
        <v>2010</v>
      </c>
      <c r="C42" s="21">
        <v>4993066</v>
      </c>
      <c r="D42" s="25" t="s">
        <v>1722</v>
      </c>
      <c r="E42" s="25"/>
      <c r="F42" s="96">
        <f>VLOOKUP(C42,'Общий прайс'!$A:C,3,0)</f>
        <v>617</v>
      </c>
      <c r="G42" s="25" t="s">
        <v>635</v>
      </c>
      <c r="H42" s="25" t="s">
        <v>111</v>
      </c>
      <c r="I42" s="1212" t="s">
        <v>948</v>
      </c>
      <c r="J42" s="1028"/>
    </row>
    <row r="43" spans="1:10" s="17" customFormat="1" ht="99" customHeight="1">
      <c r="A43" s="37"/>
      <c r="B43" s="26" t="s">
        <v>2011</v>
      </c>
      <c r="C43" s="21">
        <v>4993067</v>
      </c>
      <c r="D43" s="25" t="s">
        <v>1724</v>
      </c>
      <c r="E43" s="25"/>
      <c r="F43" s="96">
        <f>VLOOKUP(C43,'Общий прайс'!$A:C,3,0)</f>
        <v>965</v>
      </c>
      <c r="G43" s="25" t="s">
        <v>110</v>
      </c>
      <c r="H43" s="25" t="s">
        <v>111</v>
      </c>
      <c r="I43" s="1213"/>
      <c r="J43" s="1028"/>
    </row>
    <row r="44" spans="1:10" s="17" customFormat="1" ht="99" customHeight="1">
      <c r="A44" s="37"/>
      <c r="B44" s="26" t="s">
        <v>2012</v>
      </c>
      <c r="C44" s="21">
        <v>4993073</v>
      </c>
      <c r="D44" s="25" t="s">
        <v>1725</v>
      </c>
      <c r="E44" s="25"/>
      <c r="F44" s="96">
        <f>VLOOKUP(C44,'Общий прайс'!$A:C,3,0)</f>
        <v>965</v>
      </c>
      <c r="G44" s="25" t="s">
        <v>110</v>
      </c>
      <c r="H44" s="25" t="s">
        <v>111</v>
      </c>
      <c r="I44" s="1213"/>
      <c r="J44" s="1028"/>
    </row>
    <row r="45" spans="1:10" s="17" customFormat="1" ht="99" customHeight="1">
      <c r="A45" s="626"/>
      <c r="B45" s="26" t="s">
        <v>3020</v>
      </c>
      <c r="C45" s="627">
        <v>4993301</v>
      </c>
      <c r="D45" s="628" t="s">
        <v>1726</v>
      </c>
      <c r="E45" s="25"/>
      <c r="F45" s="96">
        <f>VLOOKUP(C45,'Общий прайс'!$A:C,3,0)</f>
        <v>965</v>
      </c>
      <c r="G45" s="25" t="s">
        <v>110</v>
      </c>
      <c r="H45" s="25" t="s">
        <v>111</v>
      </c>
      <c r="I45" s="1214"/>
      <c r="J45" s="1028"/>
    </row>
    <row r="46" spans="1:10" s="17" customFormat="1" ht="99" customHeight="1">
      <c r="A46" s="16"/>
      <c r="B46" s="20" t="s">
        <v>1458</v>
      </c>
      <c r="C46" s="19">
        <v>4993488</v>
      </c>
      <c r="D46" s="25" t="s">
        <v>1722</v>
      </c>
      <c r="E46" s="20"/>
      <c r="F46" s="96">
        <f>VLOOKUP(C46,'Общий прайс'!$A:C,3,0)</f>
        <v>732</v>
      </c>
      <c r="G46" s="25" t="s">
        <v>411</v>
      </c>
      <c r="H46" s="33" t="s">
        <v>1388</v>
      </c>
      <c r="I46" s="94" t="s">
        <v>948</v>
      </c>
      <c r="J46" s="1028"/>
    </row>
    <row r="47" spans="1:10" s="17" customFormat="1" ht="99" customHeight="1">
      <c r="A47" s="25"/>
      <c r="B47" s="25" t="s">
        <v>1740</v>
      </c>
      <c r="C47" s="19">
        <v>4993733</v>
      </c>
      <c r="D47" s="25" t="s">
        <v>1722</v>
      </c>
      <c r="E47" s="25"/>
      <c r="F47" s="96">
        <f>VLOOKUP(C47,'Общий прайс'!$A:C,3,0)</f>
        <v>654</v>
      </c>
      <c r="G47" s="25" t="s">
        <v>160</v>
      </c>
      <c r="H47" s="25" t="s">
        <v>416</v>
      </c>
      <c r="I47" s="94" t="s">
        <v>1803</v>
      </c>
      <c r="J47" s="1028"/>
    </row>
    <row r="48" spans="1:10" s="17" customFormat="1" ht="99" customHeight="1">
      <c r="A48" s="37"/>
      <c r="B48" s="24" t="s">
        <v>1946</v>
      </c>
      <c r="C48" s="21">
        <v>4993074</v>
      </c>
      <c r="D48" s="25" t="s">
        <v>1722</v>
      </c>
      <c r="E48" s="25"/>
      <c r="F48" s="96">
        <f>VLOOKUP(C48,'Общий прайс'!$A:C,3,0)</f>
        <v>888</v>
      </c>
      <c r="G48" s="25" t="s">
        <v>110</v>
      </c>
      <c r="H48" s="25" t="s">
        <v>111</v>
      </c>
      <c r="I48" s="1212" t="s">
        <v>954</v>
      </c>
      <c r="J48" s="1028"/>
    </row>
    <row r="49" spans="1:10" s="17" customFormat="1" ht="99" customHeight="1">
      <c r="A49" s="37"/>
      <c r="B49" s="24" t="s">
        <v>1947</v>
      </c>
      <c r="C49" s="21">
        <v>4993075</v>
      </c>
      <c r="D49" s="25" t="s">
        <v>1724</v>
      </c>
      <c r="E49" s="25"/>
      <c r="F49" s="96">
        <f>VLOOKUP(C49,'Общий прайс'!$A:C,3,0)</f>
        <v>1665</v>
      </c>
      <c r="G49" s="25" t="s">
        <v>110</v>
      </c>
      <c r="H49" s="25" t="s">
        <v>111</v>
      </c>
      <c r="I49" s="1213"/>
      <c r="J49" s="1028"/>
    </row>
    <row r="50" spans="1:10" s="17" customFormat="1" ht="99" customHeight="1">
      <c r="A50" s="37"/>
      <c r="B50" s="26" t="s">
        <v>1948</v>
      </c>
      <c r="C50" s="21">
        <v>4993076</v>
      </c>
      <c r="D50" s="25" t="s">
        <v>1725</v>
      </c>
      <c r="E50" s="25"/>
      <c r="F50" s="96">
        <f>VLOOKUP(C50,'Общий прайс'!$A:C,3,0)</f>
        <v>1665</v>
      </c>
      <c r="G50" s="25" t="s">
        <v>110</v>
      </c>
      <c r="H50" s="25" t="s">
        <v>111</v>
      </c>
      <c r="I50" s="1213"/>
      <c r="J50" s="1028"/>
    </row>
    <row r="51" spans="1:10" s="17" customFormat="1" ht="99" customHeight="1">
      <c r="A51" s="626"/>
      <c r="B51" s="26" t="s">
        <v>3023</v>
      </c>
      <c r="C51" s="21">
        <v>4993263</v>
      </c>
      <c r="D51" s="25" t="s">
        <v>1726</v>
      </c>
      <c r="E51" s="25"/>
      <c r="F51" s="96">
        <f>VLOOKUP(C51,'Общий прайс'!$A:C,3,0)</f>
        <v>1665</v>
      </c>
      <c r="G51" s="25" t="s">
        <v>110</v>
      </c>
      <c r="H51" s="25" t="s">
        <v>111</v>
      </c>
      <c r="I51" s="1214"/>
      <c r="J51" s="1028"/>
    </row>
    <row r="52" spans="1:10" s="17" customFormat="1" ht="99" customHeight="1">
      <c r="A52" s="16"/>
      <c r="B52" s="20" t="s">
        <v>1847</v>
      </c>
      <c r="C52" s="19">
        <v>4993512</v>
      </c>
      <c r="D52" s="25" t="s">
        <v>1722</v>
      </c>
      <c r="E52" s="20"/>
      <c r="F52" s="96">
        <f>VLOOKUP(C52,'Общий прайс'!$A:C,3,0)</f>
        <v>965</v>
      </c>
      <c r="G52" s="25" t="s">
        <v>108</v>
      </c>
      <c r="H52" s="25" t="s">
        <v>96</v>
      </c>
      <c r="I52" s="94" t="s">
        <v>954</v>
      </c>
      <c r="J52" s="1028"/>
    </row>
    <row r="53" spans="1:10" s="17" customFormat="1" ht="99" customHeight="1">
      <c r="A53" s="16"/>
      <c r="B53" s="20" t="s">
        <v>1737</v>
      </c>
      <c r="C53" s="19">
        <v>4993800</v>
      </c>
      <c r="D53" s="25" t="s">
        <v>1722</v>
      </c>
      <c r="E53" s="20"/>
      <c r="F53" s="96">
        <f>VLOOKUP(C53,'Общий прайс'!$A:C,3,0)</f>
        <v>1276</v>
      </c>
      <c r="G53" s="25" t="s">
        <v>108</v>
      </c>
      <c r="H53" s="25" t="s">
        <v>96</v>
      </c>
      <c r="I53" s="1212" t="s">
        <v>949</v>
      </c>
      <c r="J53" s="1028"/>
    </row>
    <row r="54" spans="1:10" s="17" customFormat="1" ht="99" customHeight="1">
      <c r="A54" s="637"/>
      <c r="B54" s="20" t="s">
        <v>3069</v>
      </c>
      <c r="C54" s="638">
        <v>4993266</v>
      </c>
      <c r="D54" s="636" t="s">
        <v>1726</v>
      </c>
      <c r="E54" s="20"/>
      <c r="F54" s="96">
        <f>VLOOKUP(C54,'Общий прайс'!$A:C,3,0)</f>
        <v>1742</v>
      </c>
      <c r="G54" s="25" t="s">
        <v>108</v>
      </c>
      <c r="H54" s="25" t="s">
        <v>96</v>
      </c>
      <c r="I54" s="1221"/>
      <c r="J54" s="1028"/>
    </row>
    <row r="55" spans="1:10" s="17" customFormat="1" ht="99" customHeight="1">
      <c r="A55" s="630"/>
      <c r="B55" s="20" t="s">
        <v>3024</v>
      </c>
      <c r="C55" s="19">
        <v>4993267</v>
      </c>
      <c r="D55" s="25" t="s">
        <v>1725</v>
      </c>
      <c r="E55" s="20"/>
      <c r="F55" s="96">
        <f>VLOOKUP(C55,'Общий прайс'!$A:C,3,0)</f>
        <v>1742</v>
      </c>
      <c r="G55" s="25" t="s">
        <v>108</v>
      </c>
      <c r="H55" s="25" t="s">
        <v>96</v>
      </c>
      <c r="I55" s="1214"/>
      <c r="J55" s="1028"/>
    </row>
    <row r="56" spans="1:10" s="17" customFormat="1" ht="99" customHeight="1">
      <c r="A56" s="16"/>
      <c r="B56" s="20" t="s">
        <v>1949</v>
      </c>
      <c r="C56" s="19">
        <v>4993773</v>
      </c>
      <c r="D56" s="25" t="s">
        <v>1722</v>
      </c>
      <c r="E56" s="20"/>
      <c r="F56" s="96">
        <f>VLOOKUP(C56,'Общий прайс'!$A:C,3,0)</f>
        <v>1084</v>
      </c>
      <c r="G56" s="25" t="s">
        <v>898</v>
      </c>
      <c r="H56" s="25" t="s">
        <v>895</v>
      </c>
      <c r="I56" s="1196" t="s">
        <v>1456</v>
      </c>
      <c r="J56" s="1028"/>
    </row>
    <row r="57" spans="1:10" s="17" customFormat="1" ht="99" customHeight="1">
      <c r="A57" s="16"/>
      <c r="B57" s="20" t="s">
        <v>1950</v>
      </c>
      <c r="C57" s="19">
        <v>4993774</v>
      </c>
      <c r="D57" s="25" t="s">
        <v>1722</v>
      </c>
      <c r="E57" s="20"/>
      <c r="F57" s="96">
        <f>VLOOKUP(C57,'Общий прайс'!$A:C,3,0)</f>
        <v>1084</v>
      </c>
      <c r="G57" s="25" t="s">
        <v>898</v>
      </c>
      <c r="H57" s="25" t="s">
        <v>895</v>
      </c>
      <c r="I57" s="1197"/>
      <c r="J57" s="1028"/>
    </row>
    <row r="58" spans="1:10" s="17" customFormat="1" ht="99" customHeight="1">
      <c r="A58" s="438"/>
      <c r="B58" s="439" t="s">
        <v>2439</v>
      </c>
      <c r="C58" s="19">
        <v>4997115</v>
      </c>
      <c r="D58" s="25" t="s">
        <v>1722</v>
      </c>
      <c r="E58" s="25"/>
      <c r="F58" s="96">
        <f>VLOOKUP(C58,'Общий прайс'!$A:C,3,0)</f>
        <v>1161</v>
      </c>
      <c r="G58" s="25" t="s">
        <v>110</v>
      </c>
      <c r="H58" s="25" t="s">
        <v>111</v>
      </c>
      <c r="I58" s="435" t="s">
        <v>2443</v>
      </c>
      <c r="J58" s="1028"/>
    </row>
    <row r="59" spans="1:10" s="17" customFormat="1" ht="99" customHeight="1">
      <c r="A59" s="438"/>
      <c r="B59" s="439" t="s">
        <v>2440</v>
      </c>
      <c r="C59" s="19">
        <v>4997116</v>
      </c>
      <c r="D59" s="25" t="s">
        <v>1722</v>
      </c>
      <c r="E59" s="20"/>
      <c r="F59" s="96">
        <f>VLOOKUP(C59,'Общий прайс'!$A:C,3,0)</f>
        <v>1239</v>
      </c>
      <c r="G59" s="25" t="s">
        <v>108</v>
      </c>
      <c r="H59" s="25" t="s">
        <v>96</v>
      </c>
      <c r="I59" s="435" t="s">
        <v>2443</v>
      </c>
      <c r="J59" s="1028"/>
    </row>
    <row r="60" spans="1:10" s="17" customFormat="1" ht="99" customHeight="1">
      <c r="A60" s="438"/>
      <c r="B60" s="439" t="s">
        <v>2441</v>
      </c>
      <c r="C60" s="19">
        <v>4997118</v>
      </c>
      <c r="D60" s="25" t="s">
        <v>1722</v>
      </c>
      <c r="E60" s="20"/>
      <c r="F60" s="96">
        <f>VLOOKUP(C60,'Общий прайс'!$A:C,3,0)</f>
        <v>1276</v>
      </c>
      <c r="G60" s="25" t="s">
        <v>898</v>
      </c>
      <c r="H60" s="25" t="s">
        <v>895</v>
      </c>
      <c r="I60" s="1196" t="s">
        <v>1456</v>
      </c>
      <c r="J60" s="1028"/>
    </row>
    <row r="61" spans="1:10" s="17" customFormat="1" ht="99" customHeight="1">
      <c r="A61" s="438"/>
      <c r="B61" s="439" t="s">
        <v>2442</v>
      </c>
      <c r="C61" s="19">
        <v>4997117</v>
      </c>
      <c r="D61" s="25" t="s">
        <v>1722</v>
      </c>
      <c r="E61" s="20"/>
      <c r="F61" s="96">
        <f>VLOOKUP(C61,'Общий прайс'!$A:C,3,0)</f>
        <v>1276</v>
      </c>
      <c r="G61" s="25" t="s">
        <v>898</v>
      </c>
      <c r="H61" s="25" t="s">
        <v>895</v>
      </c>
      <c r="I61" s="1197"/>
      <c r="J61" s="1028"/>
    </row>
    <row r="62" spans="1:10" s="17" customFormat="1" ht="99" customHeight="1">
      <c r="A62" s="23"/>
      <c r="B62" s="77" t="s">
        <v>728</v>
      </c>
      <c r="C62" s="19">
        <v>4973046</v>
      </c>
      <c r="D62" s="25" t="s">
        <v>1722</v>
      </c>
      <c r="E62" s="25"/>
      <c r="F62" s="96">
        <f>VLOOKUP(C62,'Общий прайс'!$A:C,3,0)</f>
        <v>1742</v>
      </c>
      <c r="G62" s="25" t="s">
        <v>49</v>
      </c>
      <c r="H62" s="25" t="s">
        <v>50</v>
      </c>
      <c r="I62" s="1223" t="s">
        <v>943</v>
      </c>
      <c r="J62" s="1028"/>
    </row>
    <row r="63" spans="1:10" s="17" customFormat="1" ht="99" customHeight="1">
      <c r="A63" s="23"/>
      <c r="B63" s="77" t="s">
        <v>729</v>
      </c>
      <c r="C63" s="19">
        <v>4973107</v>
      </c>
      <c r="D63" s="25" t="s">
        <v>1725</v>
      </c>
      <c r="E63" s="25"/>
      <c r="F63" s="96">
        <f>VLOOKUP(C63,'Общий прайс'!$A:C,3,0)</f>
        <v>2053</v>
      </c>
      <c r="G63" s="25" t="s">
        <v>49</v>
      </c>
      <c r="H63" s="25" t="s">
        <v>50</v>
      </c>
      <c r="I63" s="1202"/>
      <c r="J63" s="1028"/>
    </row>
    <row r="64" spans="1:10" s="17" customFormat="1" ht="99" customHeight="1">
      <c r="A64" s="19"/>
      <c r="B64" s="77" t="s">
        <v>730</v>
      </c>
      <c r="C64" s="19">
        <v>4973093</v>
      </c>
      <c r="D64" s="20" t="s">
        <v>1726</v>
      </c>
      <c r="E64" s="25"/>
      <c r="F64" s="96">
        <f>VLOOKUP(C64,'Общий прайс'!$A:C,3,0)</f>
        <v>2053</v>
      </c>
      <c r="G64" s="20" t="s">
        <v>108</v>
      </c>
      <c r="H64" s="20" t="s">
        <v>96</v>
      </c>
      <c r="I64" s="1202"/>
      <c r="J64" s="1028"/>
    </row>
    <row r="65" spans="1:10" s="17" customFormat="1" ht="99" customHeight="1">
      <c r="A65" s="399"/>
      <c r="B65" s="77" t="s">
        <v>2286</v>
      </c>
      <c r="C65" s="19">
        <v>4997019</v>
      </c>
      <c r="D65" s="20" t="s">
        <v>2279</v>
      </c>
      <c r="E65" s="25"/>
      <c r="F65" s="96">
        <f>VLOOKUP(C65,'Общий прайс'!$A:C,3,0)</f>
        <v>2249</v>
      </c>
      <c r="G65" s="20" t="s">
        <v>108</v>
      </c>
      <c r="H65" s="20" t="s">
        <v>96</v>
      </c>
      <c r="I65" s="1202"/>
      <c r="J65" s="1028"/>
    </row>
    <row r="66" spans="1:10" s="17" customFormat="1" ht="99" customHeight="1">
      <c r="A66" s="23"/>
      <c r="B66" s="77" t="s">
        <v>2287</v>
      </c>
      <c r="C66" s="19">
        <v>4997034</v>
      </c>
      <c r="D66" s="25" t="s">
        <v>1722</v>
      </c>
      <c r="E66" s="25"/>
      <c r="F66" s="96">
        <f>VLOOKUP(C66,'Общий прайс'!$A:C,3,0)</f>
        <v>1742</v>
      </c>
      <c r="G66" s="25" t="s">
        <v>49</v>
      </c>
      <c r="H66" s="25" t="s">
        <v>50</v>
      </c>
      <c r="I66" s="1202"/>
      <c r="J66" s="1028"/>
    </row>
    <row r="67" spans="1:10" s="17" customFormat="1" ht="99" customHeight="1">
      <c r="A67" s="19"/>
      <c r="B67" s="77" t="s">
        <v>2288</v>
      </c>
      <c r="C67" s="19">
        <v>4997092</v>
      </c>
      <c r="D67" s="20" t="s">
        <v>1726</v>
      </c>
      <c r="E67" s="25"/>
      <c r="F67" s="96">
        <f>VLOOKUP(C67,'Общий прайс'!$A:C,3,0)</f>
        <v>2053</v>
      </c>
      <c r="G67" s="20" t="s">
        <v>108</v>
      </c>
      <c r="H67" s="20" t="s">
        <v>96</v>
      </c>
      <c r="I67" s="1202"/>
      <c r="J67" s="1028"/>
    </row>
    <row r="68" spans="1:10" s="17" customFormat="1" ht="99" customHeight="1">
      <c r="A68" s="534"/>
      <c r="B68" s="77" t="s">
        <v>2770</v>
      </c>
      <c r="C68" s="534">
        <v>4997036</v>
      </c>
      <c r="D68" s="533" t="s">
        <v>2279</v>
      </c>
      <c r="E68" s="525"/>
      <c r="F68" s="96">
        <f>VLOOKUP(C68,'Общий прайс'!$A:C,3,0)</f>
        <v>2249</v>
      </c>
      <c r="G68" s="20" t="s">
        <v>108</v>
      </c>
      <c r="H68" s="20" t="s">
        <v>96</v>
      </c>
      <c r="I68" s="1203"/>
      <c r="J68" s="1028"/>
    </row>
    <row r="69" spans="1:10" s="17" customFormat="1" ht="99" customHeight="1">
      <c r="A69" s="16"/>
      <c r="B69" s="20" t="s">
        <v>1180</v>
      </c>
      <c r="C69" s="19">
        <v>4993768</v>
      </c>
      <c r="D69" s="25" t="s">
        <v>1722</v>
      </c>
      <c r="E69" s="25"/>
      <c r="F69" s="96">
        <f>VLOOKUP(C69,'Общий прайс'!$A:C,3,0)</f>
        <v>2053</v>
      </c>
      <c r="G69" s="25" t="s">
        <v>1182</v>
      </c>
      <c r="H69" s="86" t="s">
        <v>1183</v>
      </c>
      <c r="I69" s="1228" t="s">
        <v>958</v>
      </c>
      <c r="J69" s="1028"/>
    </row>
    <row r="70" spans="1:10" s="17" customFormat="1" ht="99" customHeight="1">
      <c r="A70" s="16"/>
      <c r="B70" s="20" t="s">
        <v>1181</v>
      </c>
      <c r="C70" s="19">
        <v>4993767</v>
      </c>
      <c r="D70" s="25" t="s">
        <v>1722</v>
      </c>
      <c r="E70" s="25"/>
      <c r="F70" s="96">
        <f>VLOOKUP(C70,'Общий прайс'!$A:C,3,0)</f>
        <v>2053</v>
      </c>
      <c r="G70" s="25" t="s">
        <v>1182</v>
      </c>
      <c r="H70" s="86" t="s">
        <v>1183</v>
      </c>
      <c r="I70" s="1229"/>
      <c r="J70" s="1028"/>
    </row>
    <row r="71" spans="1:10" ht="97.5" customHeight="1">
      <c r="A71" s="23"/>
      <c r="B71" s="77" t="s">
        <v>4115</v>
      </c>
      <c r="C71" s="19">
        <v>4997408</v>
      </c>
      <c r="D71" s="25" t="s">
        <v>1722</v>
      </c>
      <c r="E71" s="33"/>
      <c r="F71" s="18">
        <f>VLOOKUP(C71,'Общий прайс'!$A:C,3,0)</f>
        <v>921</v>
      </c>
      <c r="G71" s="25" t="s">
        <v>4116</v>
      </c>
      <c r="H71" s="25" t="s">
        <v>4117</v>
      </c>
      <c r="I71" s="1188" t="s">
        <v>4118</v>
      </c>
      <c r="J71" s="1189"/>
    </row>
    <row r="72" spans="1:10" ht="97.5" customHeight="1">
      <c r="A72" s="23"/>
      <c r="B72" s="77" t="s">
        <v>4114</v>
      </c>
      <c r="C72" s="19">
        <v>4997409</v>
      </c>
      <c r="D72" s="78" t="s">
        <v>1726</v>
      </c>
      <c r="E72" s="33"/>
      <c r="F72" s="18">
        <f>VLOOKUP(C72,'Общий прайс'!$A:C,3,0)</f>
        <v>1069</v>
      </c>
      <c r="G72" s="25" t="s">
        <v>4116</v>
      </c>
      <c r="H72" s="25" t="s">
        <v>4117</v>
      </c>
      <c r="I72" s="1189"/>
      <c r="J72" s="1189"/>
    </row>
    <row r="73" spans="1:10" ht="97.5" customHeight="1">
      <c r="A73" s="23"/>
      <c r="B73" s="77" t="s">
        <v>4113</v>
      </c>
      <c r="C73" s="19">
        <v>4997419</v>
      </c>
      <c r="D73" s="78" t="s">
        <v>2279</v>
      </c>
      <c r="E73" s="33"/>
      <c r="F73" s="18">
        <f>VLOOKUP(C73,'Общий прайс'!$A:C,3,0)</f>
        <v>1513</v>
      </c>
      <c r="G73" s="25" t="s">
        <v>4116</v>
      </c>
      <c r="H73" s="25" t="s">
        <v>4117</v>
      </c>
      <c r="I73" s="1190"/>
      <c r="J73" s="1189"/>
    </row>
    <row r="74" spans="1:10" ht="99" customHeight="1">
      <c r="A74" s="23"/>
      <c r="B74" s="77" t="s">
        <v>4111</v>
      </c>
      <c r="C74" s="19">
        <v>4997405</v>
      </c>
      <c r="D74" s="25" t="s">
        <v>1722</v>
      </c>
      <c r="E74" s="33"/>
      <c r="F74" s="18">
        <f>VLOOKUP(C74,'Общий прайс'!$A:C,3,0)</f>
        <v>847</v>
      </c>
      <c r="G74" s="25" t="s">
        <v>396</v>
      </c>
      <c r="H74" s="25" t="s">
        <v>4120</v>
      </c>
      <c r="I74" s="1188" t="s">
        <v>4118</v>
      </c>
      <c r="J74" s="1189"/>
    </row>
    <row r="75" spans="1:10" ht="99" customHeight="1">
      <c r="A75" s="23"/>
      <c r="B75" s="77" t="s">
        <v>4112</v>
      </c>
      <c r="C75" s="19">
        <v>4997406</v>
      </c>
      <c r="D75" s="78" t="s">
        <v>1726</v>
      </c>
      <c r="E75" s="33"/>
      <c r="F75" s="18">
        <f>VLOOKUP(C75,'Общий прайс'!$A:C,3,0)</f>
        <v>995</v>
      </c>
      <c r="G75" s="25" t="s">
        <v>396</v>
      </c>
      <c r="H75" s="25" t="s">
        <v>4120</v>
      </c>
      <c r="I75" s="1189"/>
      <c r="J75" s="1189"/>
    </row>
    <row r="76" spans="1:10" ht="99" customHeight="1">
      <c r="A76" s="23"/>
      <c r="B76" s="77" t="s">
        <v>4119</v>
      </c>
      <c r="C76" s="19">
        <v>4997418</v>
      </c>
      <c r="D76" s="78" t="s">
        <v>2279</v>
      </c>
      <c r="E76" s="33"/>
      <c r="F76" s="18">
        <f>VLOOKUP(C76,'Общий прайс'!$A:C,3,0)</f>
        <v>1476</v>
      </c>
      <c r="G76" s="25" t="s">
        <v>396</v>
      </c>
      <c r="H76" s="25" t="s">
        <v>4120</v>
      </c>
      <c r="I76" s="1190"/>
      <c r="J76" s="1190"/>
    </row>
  </sheetData>
  <mergeCells count="18">
    <mergeCell ref="I60:I61"/>
    <mergeCell ref="I62:I68"/>
    <mergeCell ref="I71:I73"/>
    <mergeCell ref="I74:I76"/>
    <mergeCell ref="J8:J76"/>
    <mergeCell ref="I17:I22"/>
    <mergeCell ref="I69:I70"/>
    <mergeCell ref="A2:J2"/>
    <mergeCell ref="I36:I38"/>
    <mergeCell ref="I56:I57"/>
    <mergeCell ref="I33:I35"/>
    <mergeCell ref="I30:I32"/>
    <mergeCell ref="I27:I29"/>
    <mergeCell ref="I8:I11"/>
    <mergeCell ref="I12:I15"/>
    <mergeCell ref="I42:I45"/>
    <mergeCell ref="I48:I51"/>
    <mergeCell ref="I53:I55"/>
  </mergeCells>
  <phoneticPr fontId="15" type="noConversion"/>
  <conditionalFormatting sqref="C8:C10">
    <cfRule type="duplicateValues" dxfId="30" priority="7"/>
  </conditionalFormatting>
  <conditionalFormatting sqref="C11">
    <cfRule type="duplicateValues" dxfId="29" priority="1"/>
  </conditionalFormatting>
  <conditionalFormatting sqref="C23">
    <cfRule type="duplicateValues" dxfId="28" priority="2"/>
  </conditionalFormatting>
  <conditionalFormatting sqref="C36:C38">
    <cfRule type="duplicateValues" dxfId="27" priority="5"/>
  </conditionalFormatting>
  <conditionalFormatting sqref="C42:C45">
    <cfRule type="duplicateValues" dxfId="26" priority="4"/>
  </conditionalFormatting>
  <conditionalFormatting sqref="C48:C51">
    <cfRule type="duplicateValues" dxfId="25" priority="3"/>
  </conditionalFormatting>
  <pageMargins left="0.23622047244094491" right="0.23622047244094491" top="0" bottom="0"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35"/>
  <sheetViews>
    <sheetView workbookViewId="0">
      <selection activeCell="C6" sqref="C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0"/>
  </cols>
  <sheetData>
    <row r="1" spans="1:10" ht="11.25" customHeight="1">
      <c r="A1" s="4"/>
      <c r="B1" s="4"/>
      <c r="C1" s="4"/>
      <c r="D1" s="4"/>
      <c r="E1" s="4"/>
      <c r="F1" s="4"/>
      <c r="G1" s="4"/>
      <c r="H1" s="4"/>
      <c r="I1" s="4"/>
    </row>
    <row r="2" spans="1:10" ht="11.25" customHeight="1">
      <c r="A2" s="1180" t="s">
        <v>41</v>
      </c>
      <c r="B2" s="1181"/>
      <c r="C2" s="1181"/>
      <c r="D2" s="1181"/>
      <c r="E2" s="1181"/>
      <c r="F2" s="1181"/>
      <c r="G2" s="1181"/>
      <c r="H2" s="1181"/>
      <c r="I2" s="1181"/>
      <c r="J2" s="1181"/>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84" customFormat="1" ht="18.75" customHeight="1">
      <c r="A5" s="39" t="s">
        <v>163</v>
      </c>
      <c r="B5" s="32"/>
      <c r="C5" s="32"/>
      <c r="D5" s="32"/>
      <c r="E5" s="32"/>
      <c r="F5" s="32"/>
      <c r="G5" s="32"/>
      <c r="H5" s="32"/>
      <c r="I5" s="32"/>
      <c r="J5" s="32"/>
    </row>
    <row r="6" spans="1:10" ht="52.5" customHeight="1">
      <c r="A6" s="98" t="s">
        <v>19</v>
      </c>
      <c r="B6" s="98" t="s">
        <v>20</v>
      </c>
      <c r="C6" s="99" t="s">
        <v>5</v>
      </c>
      <c r="D6" s="100" t="s">
        <v>21</v>
      </c>
      <c r="E6" s="100" t="s">
        <v>194</v>
      </c>
      <c r="F6" s="99" t="s">
        <v>31</v>
      </c>
      <c r="G6" s="100" t="s">
        <v>22</v>
      </c>
      <c r="H6" s="100" t="s">
        <v>23</v>
      </c>
      <c r="I6" s="184" t="s">
        <v>939</v>
      </c>
      <c r="J6" s="101" t="s">
        <v>942</v>
      </c>
    </row>
    <row r="7" spans="1:10" ht="15" customHeight="1">
      <c r="A7" s="95"/>
      <c r="B7" s="89"/>
      <c r="C7" s="89"/>
      <c r="D7" s="89"/>
      <c r="E7" s="89"/>
      <c r="F7" s="89"/>
      <c r="G7" s="89"/>
      <c r="H7" s="89"/>
      <c r="I7" s="89"/>
      <c r="J7" s="90"/>
    </row>
    <row r="8" spans="1:10" ht="99" customHeight="1">
      <c r="A8" s="23"/>
      <c r="B8" s="25" t="s">
        <v>716</v>
      </c>
      <c r="C8" s="19">
        <v>4973087</v>
      </c>
      <c r="D8" s="20" t="s">
        <v>1726</v>
      </c>
      <c r="E8" s="35"/>
      <c r="F8" s="18">
        <f>VLOOKUP(C8,'Общий прайс'!$A:C,3,0)</f>
        <v>2715</v>
      </c>
      <c r="G8" s="20" t="s">
        <v>123</v>
      </c>
      <c r="H8" s="20" t="s">
        <v>957</v>
      </c>
      <c r="I8" s="1230" t="s">
        <v>956</v>
      </c>
      <c r="J8" s="1234" t="s">
        <v>952</v>
      </c>
    </row>
    <row r="9" spans="1:10" ht="99" customHeight="1">
      <c r="A9" s="23"/>
      <c r="B9" s="25" t="s">
        <v>717</v>
      </c>
      <c r="C9" s="19">
        <v>4973088</v>
      </c>
      <c r="D9" s="20" t="s">
        <v>1726</v>
      </c>
      <c r="E9" s="35"/>
      <c r="F9" s="18">
        <f>VLOOKUP(C9,'Общий прайс'!$A:C,3,0)</f>
        <v>2715</v>
      </c>
      <c r="G9" s="20" t="s">
        <v>123</v>
      </c>
      <c r="H9" s="20" t="s">
        <v>957</v>
      </c>
      <c r="I9" s="1231"/>
      <c r="J9" s="1235"/>
    </row>
    <row r="10" spans="1:10" ht="99" customHeight="1">
      <c r="A10" s="23"/>
      <c r="B10" s="25" t="s">
        <v>718</v>
      </c>
      <c r="C10" s="19">
        <v>4973101</v>
      </c>
      <c r="D10" s="25" t="s">
        <v>1725</v>
      </c>
      <c r="E10" s="35"/>
      <c r="F10" s="18">
        <f>VLOOKUP(C10,'Общий прайс'!$A:C,3,0)</f>
        <v>2715</v>
      </c>
      <c r="G10" s="20" t="s">
        <v>123</v>
      </c>
      <c r="H10" s="20" t="s">
        <v>957</v>
      </c>
      <c r="I10" s="1231"/>
      <c r="J10" s="1235"/>
    </row>
    <row r="11" spans="1:10" ht="99" customHeight="1">
      <c r="A11" s="23"/>
      <c r="B11" s="25" t="s">
        <v>719</v>
      </c>
      <c r="C11" s="19">
        <v>4973102</v>
      </c>
      <c r="D11" s="25" t="s">
        <v>1725</v>
      </c>
      <c r="E11" s="35"/>
      <c r="F11" s="18">
        <f>VLOOKUP(C11,'Общий прайс'!$A:C,3,0)</f>
        <v>2715</v>
      </c>
      <c r="G11" s="20" t="s">
        <v>123</v>
      </c>
      <c r="H11" s="20" t="s">
        <v>957</v>
      </c>
      <c r="I11" s="1231"/>
      <c r="J11" s="1235"/>
    </row>
    <row r="12" spans="1:10" ht="99" customHeight="1">
      <c r="A12" s="23"/>
      <c r="B12" s="25" t="s">
        <v>720</v>
      </c>
      <c r="C12" s="19">
        <v>4973062</v>
      </c>
      <c r="D12" s="25" t="s">
        <v>1722</v>
      </c>
      <c r="E12" s="35"/>
      <c r="F12" s="18">
        <f>VLOOKUP(C12,'Общий прайс'!$A:C,3,0)</f>
        <v>2327</v>
      </c>
      <c r="G12" s="20" t="s">
        <v>123</v>
      </c>
      <c r="H12" s="20" t="s">
        <v>957</v>
      </c>
      <c r="I12" s="1231"/>
      <c r="J12" s="1235"/>
    </row>
    <row r="13" spans="1:10" s="83" customFormat="1" ht="99" customHeight="1">
      <c r="A13" s="23"/>
      <c r="B13" s="25" t="s">
        <v>721</v>
      </c>
      <c r="C13" s="19">
        <v>4973063</v>
      </c>
      <c r="D13" s="25" t="s">
        <v>1722</v>
      </c>
      <c r="E13" s="35"/>
      <c r="F13" s="18">
        <f>VLOOKUP(C13,'Общий прайс'!$A:C,3,0)</f>
        <v>2327</v>
      </c>
      <c r="G13" s="20" t="s">
        <v>123</v>
      </c>
      <c r="H13" s="20" t="s">
        <v>957</v>
      </c>
      <c r="I13" s="1231"/>
      <c r="J13" s="1235"/>
    </row>
    <row r="14" spans="1:10" ht="99" customHeight="1">
      <c r="A14" s="19"/>
      <c r="B14" s="20" t="s">
        <v>732</v>
      </c>
      <c r="C14" s="21">
        <v>4973089</v>
      </c>
      <c r="D14" s="20" t="s">
        <v>1726</v>
      </c>
      <c r="E14" s="20"/>
      <c r="F14" s="18">
        <f>VLOOKUP(C14,'Общий прайс'!$A:C,3,0)</f>
        <v>3881</v>
      </c>
      <c r="G14" s="20" t="s">
        <v>272</v>
      </c>
      <c r="H14" s="20" t="s">
        <v>273</v>
      </c>
      <c r="I14" s="1232" t="s">
        <v>959</v>
      </c>
      <c r="J14" s="1235"/>
    </row>
    <row r="15" spans="1:10" ht="99" customHeight="1">
      <c r="A15" s="19"/>
      <c r="B15" s="20" t="s">
        <v>733</v>
      </c>
      <c r="C15" s="21">
        <v>4973090</v>
      </c>
      <c r="D15" s="20" t="s">
        <v>1726</v>
      </c>
      <c r="E15" s="20"/>
      <c r="F15" s="18">
        <f>VLOOKUP(C15,'Общий прайс'!$A:C,3,0)</f>
        <v>3696</v>
      </c>
      <c r="G15" s="20" t="s">
        <v>644</v>
      </c>
      <c r="H15" s="20" t="s">
        <v>645</v>
      </c>
      <c r="I15" s="1231"/>
      <c r="J15" s="1235"/>
    </row>
    <row r="16" spans="1:10" ht="99" customHeight="1">
      <c r="A16" s="19"/>
      <c r="B16" s="20" t="s">
        <v>734</v>
      </c>
      <c r="C16" s="21">
        <v>4973103</v>
      </c>
      <c r="D16" s="20" t="s">
        <v>1725</v>
      </c>
      <c r="E16" s="20"/>
      <c r="F16" s="18">
        <f>VLOOKUP(C16,'Общий прайс'!$A:C,3,0)</f>
        <v>3881</v>
      </c>
      <c r="G16" s="20" t="s">
        <v>272</v>
      </c>
      <c r="H16" s="20" t="s">
        <v>273</v>
      </c>
      <c r="I16" s="1231"/>
      <c r="J16" s="1235"/>
    </row>
    <row r="17" spans="1:10" ht="99" customHeight="1">
      <c r="A17" s="19"/>
      <c r="B17" s="20" t="s">
        <v>735</v>
      </c>
      <c r="C17" s="21">
        <v>4973104</v>
      </c>
      <c r="D17" s="20" t="s">
        <v>1725</v>
      </c>
      <c r="E17" s="20"/>
      <c r="F17" s="18">
        <f>VLOOKUP(C17,'Общий прайс'!$A:C,3,0)</f>
        <v>3881</v>
      </c>
      <c r="G17" s="20" t="s">
        <v>272</v>
      </c>
      <c r="H17" s="20" t="s">
        <v>273</v>
      </c>
      <c r="I17" s="1231"/>
      <c r="J17" s="1235"/>
    </row>
    <row r="18" spans="1:10" ht="99" customHeight="1">
      <c r="A18" s="19"/>
      <c r="B18" s="20" t="s">
        <v>736</v>
      </c>
      <c r="C18" s="21">
        <v>4973544</v>
      </c>
      <c r="D18" s="20" t="s">
        <v>1722</v>
      </c>
      <c r="E18" s="20"/>
      <c r="F18" s="18">
        <f>VLOOKUP(C18,'Общий прайс'!$A:C,3,0)</f>
        <v>2675</v>
      </c>
      <c r="G18" s="20" t="s">
        <v>272</v>
      </c>
      <c r="H18" s="20" t="s">
        <v>273</v>
      </c>
      <c r="I18" s="1231"/>
      <c r="J18" s="1235"/>
    </row>
    <row r="19" spans="1:10" ht="99" customHeight="1">
      <c r="A19" s="19"/>
      <c r="B19" s="20" t="s">
        <v>737</v>
      </c>
      <c r="C19" s="21">
        <v>4973547</v>
      </c>
      <c r="D19" s="20" t="s">
        <v>1722</v>
      </c>
      <c r="E19" s="20"/>
      <c r="F19" s="18">
        <f>VLOOKUP(C19,'Общий прайс'!$A:C,3,0)</f>
        <v>2675</v>
      </c>
      <c r="G19" s="20" t="s">
        <v>272</v>
      </c>
      <c r="H19" s="20" t="s">
        <v>273</v>
      </c>
      <c r="I19" s="1231"/>
      <c r="J19" s="1235"/>
    </row>
    <row r="20" spans="1:10" ht="99" customHeight="1">
      <c r="A20" s="19"/>
      <c r="B20" s="20" t="s">
        <v>1450</v>
      </c>
      <c r="C20" s="21">
        <v>4993500</v>
      </c>
      <c r="D20" s="20" t="s">
        <v>1722</v>
      </c>
      <c r="E20" s="20"/>
      <c r="F20" s="18">
        <f>VLOOKUP(C20,'Общий прайс'!$A:C,3,0)</f>
        <v>1043</v>
      </c>
      <c r="G20" s="20" t="s">
        <v>1451</v>
      </c>
      <c r="H20" s="20" t="s">
        <v>1452</v>
      </c>
      <c r="I20" s="635" t="s">
        <v>1453</v>
      </c>
      <c r="J20" s="1235"/>
    </row>
    <row r="21" spans="1:10" ht="99" customHeight="1">
      <c r="A21" s="19"/>
      <c r="B21" s="20" t="s">
        <v>1433</v>
      </c>
      <c r="C21" s="21">
        <v>4993501</v>
      </c>
      <c r="D21" s="20" t="s">
        <v>1722</v>
      </c>
      <c r="E21" s="20"/>
      <c r="F21" s="18">
        <f>VLOOKUP(C21,'Общий прайс'!$A:C,3,0)</f>
        <v>1198</v>
      </c>
      <c r="G21" s="20" t="s">
        <v>1434</v>
      </c>
      <c r="H21" s="20" t="s">
        <v>1435</v>
      </c>
      <c r="I21" s="635" t="s">
        <v>1457</v>
      </c>
      <c r="J21" s="1235"/>
    </row>
    <row r="22" spans="1:10" ht="99" customHeight="1">
      <c r="A22" s="431"/>
      <c r="B22" s="432" t="s">
        <v>2444</v>
      </c>
      <c r="C22" s="433">
        <v>4997119</v>
      </c>
      <c r="D22" s="20" t="s">
        <v>1722</v>
      </c>
      <c r="E22" s="20"/>
      <c r="F22" s="18">
        <f>VLOOKUP(C22,'Общий прайс'!$A:C,3,0)</f>
        <v>1431</v>
      </c>
      <c r="G22" s="20" t="s">
        <v>1434</v>
      </c>
      <c r="H22" s="20" t="s">
        <v>1435</v>
      </c>
      <c r="I22" s="635" t="s">
        <v>1457</v>
      </c>
      <c r="J22" s="1235"/>
    </row>
    <row r="23" spans="1:10" ht="99" customHeight="1">
      <c r="A23" s="431"/>
      <c r="B23" s="432" t="s">
        <v>2432</v>
      </c>
      <c r="C23" s="433">
        <v>4997049</v>
      </c>
      <c r="D23" s="432" t="s">
        <v>1722</v>
      </c>
      <c r="E23" s="432"/>
      <c r="F23" s="18">
        <f>VLOOKUP(C23,'Общий прайс'!$A:C,3,0)</f>
        <v>2094</v>
      </c>
      <c r="G23" s="432" t="s">
        <v>2433</v>
      </c>
      <c r="H23" s="432" t="s">
        <v>2434</v>
      </c>
      <c r="I23" s="1233" t="s">
        <v>943</v>
      </c>
      <c r="J23" s="1235"/>
    </row>
    <row r="24" spans="1:10" ht="99" customHeight="1">
      <c r="A24" s="431"/>
      <c r="B24" s="432" t="s">
        <v>2435</v>
      </c>
      <c r="C24" s="433">
        <v>4993182</v>
      </c>
      <c r="D24" s="432" t="s">
        <v>1722</v>
      </c>
      <c r="E24" s="432"/>
      <c r="F24" s="18">
        <f>VLOOKUP(C24,'Общий прайс'!$A:C,3,0)</f>
        <v>2094</v>
      </c>
      <c r="G24" s="432" t="s">
        <v>2433</v>
      </c>
      <c r="H24" s="432" t="s">
        <v>2434</v>
      </c>
      <c r="I24" s="1233"/>
      <c r="J24" s="1235"/>
    </row>
    <row r="25" spans="1:10" ht="99" customHeight="1">
      <c r="A25" s="470"/>
      <c r="B25" s="432" t="s">
        <v>2505</v>
      </c>
      <c r="C25" s="472">
        <v>4997051</v>
      </c>
      <c r="D25" s="20" t="s">
        <v>1726</v>
      </c>
      <c r="E25" s="471"/>
      <c r="F25" s="18">
        <f>VLOOKUP(C25,'Общий прайс'!$A:C,3,0)</f>
        <v>2482</v>
      </c>
      <c r="G25" s="432" t="s">
        <v>2433</v>
      </c>
      <c r="H25" s="432" t="s">
        <v>2434</v>
      </c>
      <c r="I25" s="1233"/>
      <c r="J25" s="1235"/>
    </row>
    <row r="26" spans="1:10" ht="99" customHeight="1">
      <c r="A26" s="470"/>
      <c r="B26" s="432" t="s">
        <v>2506</v>
      </c>
      <c r="C26" s="472">
        <v>4993184</v>
      </c>
      <c r="D26" s="20" t="s">
        <v>1726</v>
      </c>
      <c r="E26" s="471"/>
      <c r="F26" s="18">
        <f>VLOOKUP(C26,'Общий прайс'!$A:C,3,0)</f>
        <v>2482</v>
      </c>
      <c r="G26" s="432" t="s">
        <v>2433</v>
      </c>
      <c r="H26" s="432" t="s">
        <v>2434</v>
      </c>
      <c r="I26" s="1233"/>
      <c r="J26" s="1235"/>
    </row>
    <row r="27" spans="1:10" ht="99" customHeight="1">
      <c r="A27" s="534"/>
      <c r="B27" s="432" t="s">
        <v>2889</v>
      </c>
      <c r="C27" s="532">
        <v>4997050</v>
      </c>
      <c r="D27" s="533" t="s">
        <v>2279</v>
      </c>
      <c r="E27" s="533"/>
      <c r="F27" s="18">
        <f>VLOOKUP(C27,'Общий прайс'!$A:C,3,0)</f>
        <v>3063</v>
      </c>
      <c r="G27" s="432" t="s">
        <v>2433</v>
      </c>
      <c r="H27" s="432" t="s">
        <v>2434</v>
      </c>
      <c r="I27" s="1233"/>
      <c r="J27" s="1235"/>
    </row>
    <row r="28" spans="1:10" ht="99" customHeight="1">
      <c r="A28" s="534"/>
      <c r="B28" s="432" t="s">
        <v>2888</v>
      </c>
      <c r="C28" s="532">
        <v>4993183</v>
      </c>
      <c r="D28" s="533" t="s">
        <v>2279</v>
      </c>
      <c r="E28" s="533"/>
      <c r="F28" s="18">
        <f>VLOOKUP(C28,'Общий прайс'!$A:C,3,0)</f>
        <v>3063</v>
      </c>
      <c r="G28" s="432" t="s">
        <v>2433</v>
      </c>
      <c r="H28" s="432" t="s">
        <v>2434</v>
      </c>
      <c r="I28" s="1233"/>
      <c r="J28" s="1235"/>
    </row>
    <row r="29" spans="1:10" ht="99" customHeight="1">
      <c r="A29" s="19"/>
      <c r="B29" s="20" t="s">
        <v>1890</v>
      </c>
      <c r="C29" s="21">
        <v>4993498</v>
      </c>
      <c r="D29" s="20" t="s">
        <v>1725</v>
      </c>
      <c r="E29" s="20"/>
      <c r="F29" s="18">
        <f>VLOOKUP(C29,'Общий прайс'!$A:C,3,0)</f>
        <v>2171</v>
      </c>
      <c r="G29" s="20" t="s">
        <v>1893</v>
      </c>
      <c r="H29" s="20" t="s">
        <v>1894</v>
      </c>
      <c r="I29" s="1233"/>
      <c r="J29" s="1235"/>
    </row>
    <row r="30" spans="1:10" ht="99" customHeight="1">
      <c r="A30" s="534"/>
      <c r="B30" s="20" t="s">
        <v>2771</v>
      </c>
      <c r="C30" s="532">
        <v>4997020</v>
      </c>
      <c r="D30" s="533" t="s">
        <v>2279</v>
      </c>
      <c r="E30" s="533"/>
      <c r="F30" s="18">
        <f>VLOOKUP(C30,'Общий прайс'!$A:C,3,0)</f>
        <v>2519</v>
      </c>
      <c r="G30" s="20" t="s">
        <v>1893</v>
      </c>
      <c r="H30" s="20" t="s">
        <v>1894</v>
      </c>
      <c r="I30" s="1233"/>
      <c r="J30" s="1235"/>
    </row>
    <row r="31" spans="1:10" ht="99" customHeight="1">
      <c r="A31" s="19"/>
      <c r="B31" s="20" t="s">
        <v>1891</v>
      </c>
      <c r="C31" s="21">
        <v>4993497</v>
      </c>
      <c r="D31" s="20" t="s">
        <v>1722</v>
      </c>
      <c r="E31" s="20"/>
      <c r="F31" s="18">
        <f>VLOOKUP(C31,'Общий прайс'!$A:C,3,0)</f>
        <v>1898</v>
      </c>
      <c r="G31" s="20" t="s">
        <v>1893</v>
      </c>
      <c r="H31" s="20" t="s">
        <v>1894</v>
      </c>
      <c r="I31" s="1233"/>
      <c r="J31" s="1235"/>
    </row>
    <row r="32" spans="1:10" ht="99" customHeight="1">
      <c r="A32" s="19"/>
      <c r="B32" s="20" t="s">
        <v>1892</v>
      </c>
      <c r="C32" s="21">
        <v>4993499</v>
      </c>
      <c r="D32" s="20" t="s">
        <v>1726</v>
      </c>
      <c r="E32" s="20"/>
      <c r="F32" s="18">
        <f>VLOOKUP(C32,'Общий прайс'!$A:C,3,0)</f>
        <v>2171</v>
      </c>
      <c r="G32" s="20" t="s">
        <v>1893</v>
      </c>
      <c r="H32" s="20" t="s">
        <v>1894</v>
      </c>
      <c r="I32" s="1233"/>
      <c r="J32" s="1235"/>
    </row>
    <row r="33" spans="1:10" ht="144" customHeight="1">
      <c r="A33" s="19"/>
      <c r="B33" s="20" t="s">
        <v>2855</v>
      </c>
      <c r="C33" s="21">
        <v>4993170</v>
      </c>
      <c r="D33" s="20" t="s">
        <v>1722</v>
      </c>
      <c r="E33" s="20"/>
      <c r="F33" s="18">
        <f>VLOOKUP(C33,'Общий прайс'!$A:C,3,0)</f>
        <v>1898</v>
      </c>
      <c r="G33" s="20" t="s">
        <v>1893</v>
      </c>
      <c r="H33" s="20" t="s">
        <v>1894</v>
      </c>
      <c r="I33" s="1237" t="s">
        <v>2857</v>
      </c>
      <c r="J33" s="1235"/>
    </row>
    <row r="34" spans="1:10" ht="115.5" customHeight="1">
      <c r="A34" s="19"/>
      <c r="B34" s="20" t="s">
        <v>2856</v>
      </c>
      <c r="C34" s="21">
        <v>4993171</v>
      </c>
      <c r="D34" s="20" t="s">
        <v>1726</v>
      </c>
      <c r="E34" s="20"/>
      <c r="F34" s="18">
        <f>VLOOKUP(C34,'Общий прайс'!$A:C,3,0)</f>
        <v>2171</v>
      </c>
      <c r="G34" s="20" t="s">
        <v>1893</v>
      </c>
      <c r="H34" s="20" t="s">
        <v>1894</v>
      </c>
      <c r="I34" s="1237"/>
      <c r="J34" s="1235"/>
    </row>
    <row r="35" spans="1:10" ht="112.5" customHeight="1">
      <c r="A35" s="19"/>
      <c r="B35" s="20" t="s">
        <v>3029</v>
      </c>
      <c r="C35" s="21">
        <v>4993172</v>
      </c>
      <c r="D35" s="20" t="s">
        <v>2279</v>
      </c>
      <c r="E35" s="20"/>
      <c r="F35" s="18">
        <f>VLOOKUP(C35,'Общий прайс'!$A:C,3,0)</f>
        <v>2519</v>
      </c>
      <c r="G35" s="20" t="s">
        <v>1893</v>
      </c>
      <c r="H35" s="20" t="s">
        <v>1894</v>
      </c>
      <c r="I35" s="1238"/>
      <c r="J35" s="1236"/>
    </row>
  </sheetData>
  <mergeCells count="6">
    <mergeCell ref="A2:J2"/>
    <mergeCell ref="I8:I13"/>
    <mergeCell ref="I14:I19"/>
    <mergeCell ref="I23:I32"/>
    <mergeCell ref="J8:J35"/>
    <mergeCell ref="I33:I35"/>
  </mergeCell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tint="-0.249977111117893"/>
  </sheetPr>
  <dimension ref="A1:J13"/>
  <sheetViews>
    <sheetView showGridLines="0" zoomScaleNormal="100" zoomScaleSheetLayoutView="100" workbookViewId="0">
      <pane ySplit="6" topLeftCell="A7" activePane="bottomLeft" state="frozen"/>
      <selection pane="bottomLeft" activeCell="C6" sqref="C6"/>
    </sheetView>
  </sheetViews>
  <sheetFormatPr defaultColWidth="9.140625" defaultRowHeight="12"/>
  <cols>
    <col min="1" max="2" width="18.140625" style="8" customWidth="1"/>
    <col min="3" max="3" width="8.5703125" style="72" customWidth="1"/>
    <col min="4" max="4" width="14.28515625" style="8" customWidth="1"/>
    <col min="5" max="5" width="7.140625" style="8" customWidth="1"/>
    <col min="6" max="6" width="7.85546875" style="8" customWidth="1"/>
    <col min="7" max="8" width="8.5703125" style="8" customWidth="1"/>
    <col min="9" max="9" width="25.7109375" style="8" customWidth="1"/>
    <col min="10" max="10" width="28.5703125" style="8" customWidth="1"/>
    <col min="11" max="16384" width="9.140625" style="8"/>
  </cols>
  <sheetData>
    <row r="1" spans="1:10" ht="11.25" customHeight="1">
      <c r="A1" s="4"/>
      <c r="B1" s="4"/>
      <c r="C1" s="4"/>
      <c r="D1" s="4"/>
      <c r="E1" s="4"/>
      <c r="F1" s="4"/>
      <c r="G1" s="4"/>
      <c r="H1" s="4"/>
      <c r="I1" s="4"/>
      <c r="J1"/>
    </row>
    <row r="2" spans="1:10" ht="11.25" customHeight="1">
      <c r="A2" s="1180" t="s">
        <v>41</v>
      </c>
      <c r="B2" s="1181"/>
      <c r="C2" s="1181"/>
      <c r="D2" s="1181"/>
      <c r="E2" s="1181"/>
      <c r="F2" s="1181"/>
      <c r="G2" s="1181"/>
      <c r="H2" s="1181"/>
      <c r="I2" s="1181"/>
      <c r="J2" s="1181"/>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9" customFormat="1" ht="18.75" customHeight="1">
      <c r="A5" s="39" t="s">
        <v>163</v>
      </c>
      <c r="B5" s="32"/>
      <c r="C5" s="32"/>
      <c r="D5" s="32"/>
      <c r="E5" s="32"/>
      <c r="F5" s="32"/>
      <c r="G5" s="32"/>
      <c r="H5" s="32"/>
      <c r="I5" s="32"/>
      <c r="J5" s="32"/>
    </row>
    <row r="6" spans="1:10" ht="52.5" customHeight="1">
      <c r="A6" s="98" t="s">
        <v>19</v>
      </c>
      <c r="B6" s="98" t="s">
        <v>20</v>
      </c>
      <c r="C6" s="99" t="s">
        <v>5</v>
      </c>
      <c r="D6" s="100" t="s">
        <v>21</v>
      </c>
      <c r="E6" s="100" t="s">
        <v>194</v>
      </c>
      <c r="F6" s="99" t="s">
        <v>31</v>
      </c>
      <c r="G6" s="100" t="s">
        <v>22</v>
      </c>
      <c r="H6" s="100" t="s">
        <v>23</v>
      </c>
      <c r="I6" s="101" t="s">
        <v>939</v>
      </c>
      <c r="J6" s="101" t="s">
        <v>942</v>
      </c>
    </row>
    <row r="7" spans="1:10" ht="15" customHeight="1">
      <c r="A7" s="95"/>
      <c r="B7" s="185"/>
      <c r="C7" s="89"/>
      <c r="D7" s="89"/>
      <c r="E7" s="89"/>
      <c r="F7" s="89"/>
      <c r="G7" s="89"/>
      <c r="H7" s="89"/>
      <c r="I7" s="89"/>
      <c r="J7" s="90"/>
    </row>
    <row r="8" spans="1:10" ht="99" customHeight="1">
      <c r="A8" s="19"/>
      <c r="B8" s="20" t="s">
        <v>1951</v>
      </c>
      <c r="C8" s="21">
        <v>4993793</v>
      </c>
      <c r="D8" s="20" t="s">
        <v>1725</v>
      </c>
      <c r="E8" s="20"/>
      <c r="F8" s="92">
        <f>VLOOKUP(C8,'Общий прайс'!$A:C,3,0)</f>
        <v>2715</v>
      </c>
      <c r="G8" s="20" t="s">
        <v>944</v>
      </c>
      <c r="H8" s="20" t="s">
        <v>945</v>
      </c>
      <c r="I8" s="1196" t="s">
        <v>956</v>
      </c>
      <c r="J8" s="1239" t="s">
        <v>951</v>
      </c>
    </row>
    <row r="9" spans="1:10" ht="99" customHeight="1">
      <c r="A9" s="19"/>
      <c r="B9" s="20" t="s">
        <v>1952</v>
      </c>
      <c r="C9" s="21">
        <v>4993791</v>
      </c>
      <c r="D9" s="20" t="s">
        <v>1722</v>
      </c>
      <c r="E9" s="20"/>
      <c r="F9" s="92">
        <f>VLOOKUP(C9,'Общий прайс'!$A:C,3,0)</f>
        <v>2249</v>
      </c>
      <c r="G9" s="20" t="s">
        <v>944</v>
      </c>
      <c r="H9" s="20" t="s">
        <v>945</v>
      </c>
      <c r="I9" s="1213"/>
      <c r="J9" s="1240"/>
    </row>
    <row r="10" spans="1:10" ht="99" customHeight="1">
      <c r="A10" s="19"/>
      <c r="B10" s="20" t="s">
        <v>1953</v>
      </c>
      <c r="C10" s="21">
        <v>4993792</v>
      </c>
      <c r="D10" s="20" t="s">
        <v>1726</v>
      </c>
      <c r="E10" s="20"/>
      <c r="F10" s="92">
        <f>VLOOKUP(C10,'Общий прайс'!$A:C,3,0)</f>
        <v>2715</v>
      </c>
      <c r="G10" s="20" t="s">
        <v>944</v>
      </c>
      <c r="H10" s="20" t="s">
        <v>945</v>
      </c>
      <c r="I10" s="1197"/>
      <c r="J10" s="1241"/>
    </row>
    <row r="11" spans="1:10" ht="102" customHeight="1">
      <c r="A11" s="485"/>
      <c r="B11" s="20" t="s">
        <v>2524</v>
      </c>
      <c r="C11" s="21">
        <v>4997037</v>
      </c>
      <c r="D11" s="20" t="s">
        <v>1722</v>
      </c>
      <c r="E11" s="485"/>
      <c r="F11" s="92">
        <f>VLOOKUP(C11,'Общий прайс'!$A:C,3,0)</f>
        <v>2286</v>
      </c>
      <c r="G11" s="20" t="s">
        <v>2525</v>
      </c>
      <c r="H11" s="20" t="s">
        <v>2526</v>
      </c>
      <c r="I11" s="1196" t="s">
        <v>956</v>
      </c>
      <c r="J11" s="1242" t="s">
        <v>951</v>
      </c>
    </row>
    <row r="12" spans="1:10" ht="99" customHeight="1">
      <c r="A12" s="485"/>
      <c r="B12" s="20" t="s">
        <v>2527</v>
      </c>
      <c r="C12" s="21">
        <v>4997039</v>
      </c>
      <c r="D12" s="20" t="s">
        <v>2279</v>
      </c>
      <c r="E12" s="485"/>
      <c r="F12" s="92">
        <f>VLOOKUP(C12,'Общий прайс'!$A:C,3,0)</f>
        <v>3685</v>
      </c>
      <c r="G12" s="20" t="s">
        <v>2525</v>
      </c>
      <c r="H12" s="20" t="s">
        <v>2526</v>
      </c>
      <c r="I12" s="1213"/>
      <c r="J12" s="1097"/>
    </row>
    <row r="13" spans="1:10" ht="109.5" customHeight="1">
      <c r="A13" s="485"/>
      <c r="B13" s="20" t="s">
        <v>2528</v>
      </c>
      <c r="C13" s="21">
        <v>4997038</v>
      </c>
      <c r="D13" s="20" t="s">
        <v>1726</v>
      </c>
      <c r="E13" s="485"/>
      <c r="F13" s="92">
        <f>VLOOKUP(C13,'Общий прайс'!$A:C,3,0)</f>
        <v>2752</v>
      </c>
      <c r="G13" s="20" t="s">
        <v>2525</v>
      </c>
      <c r="H13" s="20" t="s">
        <v>2526</v>
      </c>
      <c r="I13" s="1197"/>
      <c r="J13" s="1098"/>
    </row>
  </sheetData>
  <mergeCells count="5">
    <mergeCell ref="J8:J10"/>
    <mergeCell ref="I8:I10"/>
    <mergeCell ref="A2:J2"/>
    <mergeCell ref="I11:I13"/>
    <mergeCell ref="J11:J13"/>
  </mergeCells>
  <pageMargins left="0.7" right="0.7" top="0.75" bottom="0.75" header="0.3" footer="0.3"/>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3" tint="0.59999389629810485"/>
  </sheetPr>
  <dimension ref="A1:J31"/>
  <sheetViews>
    <sheetView showGridLines="0" zoomScaleNormal="100" workbookViewId="0">
      <pane ySplit="8" topLeftCell="A9" activePane="bottomLeft" state="frozen"/>
      <selection pane="bottomLeft" activeCell="D8" sqref="D8"/>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61"/>
      <c r="B1" s="62"/>
      <c r="C1" s="62"/>
      <c r="D1" s="62"/>
      <c r="E1" s="62"/>
      <c r="F1" s="62"/>
      <c r="G1" s="62"/>
      <c r="H1" s="62"/>
      <c r="I1" s="62"/>
      <c r="J1" s="63"/>
    </row>
    <row r="2" spans="1:10" ht="11.25" customHeight="1">
      <c r="A2" s="1150" t="s">
        <v>41</v>
      </c>
      <c r="B2" s="1151"/>
      <c r="C2" s="1151"/>
      <c r="D2" s="1151"/>
      <c r="E2" s="1151"/>
      <c r="F2" s="1151"/>
      <c r="G2" s="1151"/>
      <c r="H2" s="1151"/>
      <c r="I2" s="1151"/>
      <c r="J2" s="1151"/>
    </row>
    <row r="3" spans="1:10" ht="1.5" customHeight="1">
      <c r="A3" s="64"/>
      <c r="B3" s="5"/>
      <c r="C3" s="5"/>
      <c r="D3" s="5"/>
      <c r="E3" s="5"/>
      <c r="F3" s="5"/>
      <c r="G3" s="5"/>
      <c r="H3" s="5"/>
      <c r="I3" s="5"/>
    </row>
    <row r="4" spans="1:10" ht="11.25" customHeight="1">
      <c r="A4" s="64"/>
      <c r="B4" s="5"/>
      <c r="C4" s="5"/>
      <c r="D4" s="5"/>
      <c r="E4" s="5"/>
      <c r="F4" s="5"/>
      <c r="G4" s="5"/>
      <c r="H4" s="5"/>
      <c r="I4" s="5"/>
    </row>
    <row r="5" spans="1:10" s="15" customFormat="1" ht="18.75" customHeight="1">
      <c r="A5" s="39" t="s">
        <v>163</v>
      </c>
      <c r="B5" s="32"/>
      <c r="C5" s="14"/>
      <c r="D5" s="14"/>
      <c r="E5" s="14"/>
      <c r="F5" s="14"/>
      <c r="G5" s="14"/>
      <c r="H5" s="14"/>
      <c r="I5" s="14"/>
      <c r="J5"/>
    </row>
    <row r="6" spans="1:10" s="15" customFormat="1" ht="18" customHeight="1">
      <c r="A6" s="1262" t="s">
        <v>975</v>
      </c>
      <c r="B6" s="107"/>
      <c r="C6" s="105"/>
      <c r="D6" s="105"/>
      <c r="E6" s="105"/>
      <c r="F6" s="105"/>
      <c r="G6" s="105"/>
      <c r="H6" s="106"/>
      <c r="I6" s="14"/>
      <c r="J6"/>
    </row>
    <row r="7" spans="1:10" s="15" customFormat="1" ht="17.25" customHeight="1">
      <c r="A7" s="1263"/>
      <c r="B7" s="186"/>
      <c r="C7"/>
      <c r="D7"/>
      <c r="E7"/>
      <c r="F7"/>
      <c r="G7"/>
      <c r="H7" s="187"/>
      <c r="I7" s="14"/>
      <c r="J7"/>
    </row>
    <row r="8" spans="1:10" ht="52.5" customHeight="1">
      <c r="A8" s="98" t="s">
        <v>19</v>
      </c>
      <c r="B8" s="98" t="s">
        <v>20</v>
      </c>
      <c r="C8" s="99" t="s">
        <v>5</v>
      </c>
      <c r="D8" s="100" t="s">
        <v>21</v>
      </c>
      <c r="E8" s="100" t="s">
        <v>22</v>
      </c>
      <c r="F8" s="100" t="s">
        <v>23</v>
      </c>
      <c r="G8" s="100" t="s">
        <v>194</v>
      </c>
      <c r="H8" s="99" t="s">
        <v>31</v>
      </c>
      <c r="I8" s="101" t="s">
        <v>939</v>
      </c>
      <c r="J8" s="101" t="s">
        <v>942</v>
      </c>
    </row>
    <row r="9" spans="1:10" s="17" customFormat="1" ht="15" customHeight="1">
      <c r="A9" s="1268"/>
      <c r="B9" s="1269"/>
      <c r="C9" s="1269"/>
      <c r="D9" s="1269"/>
      <c r="E9" s="1269"/>
      <c r="F9" s="1269"/>
      <c r="G9" s="1269"/>
      <c r="H9" s="1269"/>
      <c r="I9" s="1269"/>
      <c r="J9" s="1270"/>
    </row>
    <row r="10" spans="1:10" s="17" customFormat="1" ht="15" customHeight="1">
      <c r="A10" s="1060" t="s">
        <v>964</v>
      </c>
      <c r="B10" s="1109"/>
      <c r="C10" s="1109"/>
      <c r="D10" s="1109"/>
      <c r="E10" s="1109"/>
      <c r="F10" s="1109"/>
      <c r="G10" s="1109"/>
      <c r="H10" s="1109"/>
      <c r="I10" s="1109"/>
      <c r="J10" s="1110"/>
    </row>
    <row r="11" spans="1:10" s="17" customFormat="1" ht="15" customHeight="1">
      <c r="A11" s="1264" t="s">
        <v>960</v>
      </c>
      <c r="B11" s="1258"/>
      <c r="C11" s="1258"/>
      <c r="D11" s="1258"/>
      <c r="E11" s="1250"/>
      <c r="F11" s="1251"/>
      <c r="G11" s="1251"/>
      <c r="H11" s="1251"/>
      <c r="I11" s="1252"/>
      <c r="J11" s="1247" t="s">
        <v>2860</v>
      </c>
    </row>
    <row r="12" spans="1:10" s="17" customFormat="1" ht="15" customHeight="1">
      <c r="A12" s="1265"/>
      <c r="B12" s="86" t="s">
        <v>97</v>
      </c>
      <c r="C12" s="24">
        <v>4993153</v>
      </c>
      <c r="D12" s="25" t="s">
        <v>205</v>
      </c>
      <c r="E12" s="1259" t="s">
        <v>101</v>
      </c>
      <c r="F12" s="1259" t="s">
        <v>102</v>
      </c>
      <c r="G12" s="1253"/>
      <c r="H12" s="18">
        <f>VLOOKUP(C12,'Общий прайс'!$A:C,3,0)</f>
        <v>888</v>
      </c>
      <c r="I12" s="1255" t="s">
        <v>961</v>
      </c>
      <c r="J12" s="1248"/>
    </row>
    <row r="13" spans="1:10" s="17" customFormat="1" ht="15" customHeight="1">
      <c r="A13" s="1266"/>
      <c r="B13" s="86" t="s">
        <v>98</v>
      </c>
      <c r="C13" s="24">
        <v>4993154</v>
      </c>
      <c r="D13" s="25" t="s">
        <v>206</v>
      </c>
      <c r="E13" s="1216"/>
      <c r="F13" s="1216"/>
      <c r="G13" s="1209"/>
      <c r="H13" s="18">
        <f>VLOOKUP(C13,'Общий прайс'!$A:C,3,0)</f>
        <v>888</v>
      </c>
      <c r="I13" s="1213"/>
      <c r="J13" s="1248"/>
    </row>
    <row r="14" spans="1:10" s="17" customFormat="1" ht="15" customHeight="1">
      <c r="A14" s="1266"/>
      <c r="B14" s="86" t="s">
        <v>99</v>
      </c>
      <c r="C14" s="24">
        <v>4993155</v>
      </c>
      <c r="D14" s="25" t="s">
        <v>207</v>
      </c>
      <c r="E14" s="1216"/>
      <c r="F14" s="1216"/>
      <c r="G14" s="1209"/>
      <c r="H14" s="18">
        <f>VLOOKUP(C14,'Общий прайс'!$A:C,3,0)</f>
        <v>888</v>
      </c>
      <c r="I14" s="1213"/>
      <c r="J14" s="1248"/>
    </row>
    <row r="15" spans="1:10" s="17" customFormat="1" ht="15" customHeight="1">
      <c r="A15" s="1267"/>
      <c r="B15" s="86" t="s">
        <v>4280</v>
      </c>
      <c r="C15" s="989">
        <v>4997203</v>
      </c>
      <c r="D15" s="25" t="s">
        <v>3916</v>
      </c>
      <c r="E15" s="1025"/>
      <c r="F15" s="1025"/>
      <c r="G15" s="1022"/>
      <c r="H15" s="18">
        <f>VLOOKUP(C15,'Общий прайс'!$A:C,3,0)</f>
        <v>847</v>
      </c>
      <c r="I15" s="1256"/>
      <c r="J15" s="1248"/>
    </row>
    <row r="16" spans="1:10" s="17" customFormat="1" ht="15" customHeight="1">
      <c r="A16" s="1266"/>
      <c r="B16" s="86" t="s">
        <v>100</v>
      </c>
      <c r="C16" s="24">
        <v>4993156</v>
      </c>
      <c r="D16" s="25" t="s">
        <v>208</v>
      </c>
      <c r="E16" s="1216"/>
      <c r="F16" s="1216"/>
      <c r="G16" s="1209"/>
      <c r="H16" s="18">
        <f>VLOOKUP(C16,'Общий прайс'!$A:C,3,0)</f>
        <v>888</v>
      </c>
      <c r="I16" s="1213"/>
      <c r="J16" s="1248"/>
    </row>
    <row r="17" spans="1:10" s="17" customFormat="1" ht="15" customHeight="1">
      <c r="A17" s="1266"/>
      <c r="B17" s="86" t="s">
        <v>170</v>
      </c>
      <c r="C17" s="24">
        <v>4993226</v>
      </c>
      <c r="D17" s="25" t="s">
        <v>209</v>
      </c>
      <c r="E17" s="1216"/>
      <c r="F17" s="1216"/>
      <c r="G17" s="1209"/>
      <c r="H17" s="18">
        <f>VLOOKUP(C17,'Общий прайс'!$A:C,3,0)</f>
        <v>0</v>
      </c>
      <c r="I17" s="1213"/>
      <c r="J17" s="1248"/>
    </row>
    <row r="18" spans="1:10" s="17" customFormat="1" ht="15" customHeight="1">
      <c r="A18" s="1266"/>
      <c r="B18" s="86" t="s">
        <v>171</v>
      </c>
      <c r="C18" s="24">
        <v>4993227</v>
      </c>
      <c r="D18" s="25" t="s">
        <v>210</v>
      </c>
      <c r="E18" s="1216"/>
      <c r="F18" s="1216"/>
      <c r="G18" s="1209"/>
      <c r="H18" s="18">
        <f>VLOOKUP(C18,'Общий прайс'!$A:C,3,0)</f>
        <v>888</v>
      </c>
      <c r="I18" s="1213"/>
      <c r="J18" s="1248"/>
    </row>
    <row r="19" spans="1:10" s="17" customFormat="1" ht="15" customHeight="1">
      <c r="A19" s="1266"/>
      <c r="B19" s="86" t="s">
        <v>1449</v>
      </c>
      <c r="C19" s="246">
        <v>4993537</v>
      </c>
      <c r="D19" s="25" t="s">
        <v>1412</v>
      </c>
      <c r="E19" s="1216"/>
      <c r="F19" s="1216"/>
      <c r="G19" s="1209"/>
      <c r="H19" s="18">
        <f>VLOOKUP(C19,'Общий прайс'!$A:C,3,0)</f>
        <v>888</v>
      </c>
      <c r="I19" s="1213"/>
      <c r="J19" s="1248"/>
    </row>
    <row r="20" spans="1:10" s="17" customFormat="1" ht="15" customHeight="1">
      <c r="A20" s="1266"/>
      <c r="B20" s="86" t="s">
        <v>172</v>
      </c>
      <c r="C20" s="24">
        <v>4993228</v>
      </c>
      <c r="D20" s="25" t="s">
        <v>211</v>
      </c>
      <c r="E20" s="1216"/>
      <c r="F20" s="1216"/>
      <c r="G20" s="1209"/>
      <c r="H20" s="18">
        <f>VLOOKUP(C20,'Общий прайс'!$A:C,3,0)</f>
        <v>0</v>
      </c>
      <c r="I20" s="1213"/>
      <c r="J20" s="1248"/>
    </row>
    <row r="21" spans="1:10" s="17" customFormat="1" ht="15" customHeight="1">
      <c r="A21" s="103" t="s">
        <v>98</v>
      </c>
      <c r="B21" s="86" t="s">
        <v>1320</v>
      </c>
      <c r="C21" s="24">
        <v>4993246</v>
      </c>
      <c r="D21" s="25" t="s">
        <v>212</v>
      </c>
      <c r="E21" s="1260"/>
      <c r="F21" s="1260"/>
      <c r="G21" s="1254"/>
      <c r="H21" s="18">
        <f>VLOOKUP(C21,'Общий прайс'!$A:C,3,0)</f>
        <v>888</v>
      </c>
      <c r="I21" s="1197"/>
      <c r="J21" s="1249"/>
    </row>
    <row r="22" spans="1:10" s="17" customFormat="1" ht="15" customHeight="1">
      <c r="A22" s="1243"/>
      <c r="B22" s="1243"/>
      <c r="C22" s="1243"/>
      <c r="D22" s="1243"/>
      <c r="E22" s="1243"/>
      <c r="F22" s="1243"/>
      <c r="G22" s="1243"/>
      <c r="H22" s="1243"/>
      <c r="I22" s="1243"/>
      <c r="J22" s="1243"/>
    </row>
    <row r="23" spans="1:10" s="17" customFormat="1" ht="15" customHeight="1">
      <c r="A23" s="1060" t="s">
        <v>965</v>
      </c>
      <c r="B23" s="1109"/>
      <c r="C23" s="1109"/>
      <c r="D23" s="1109"/>
      <c r="E23" s="1109"/>
      <c r="F23" s="1109"/>
      <c r="G23" s="1109"/>
      <c r="H23" s="1109"/>
      <c r="I23" s="1109"/>
      <c r="J23" s="1110"/>
    </row>
    <row r="24" spans="1:10" s="17" customFormat="1" ht="15" customHeight="1">
      <c r="A24" s="1257" t="s">
        <v>962</v>
      </c>
      <c r="B24" s="1258"/>
      <c r="C24" s="1258"/>
      <c r="D24" s="1258"/>
      <c r="E24" s="1244"/>
      <c r="F24" s="1245"/>
      <c r="G24" s="1245"/>
      <c r="H24" s="1245"/>
      <c r="I24" s="1246"/>
      <c r="J24" s="1247" t="s">
        <v>2861</v>
      </c>
    </row>
    <row r="25" spans="1:10" ht="15" customHeight="1">
      <c r="A25" s="1261"/>
      <c r="B25" s="102" t="s">
        <v>738</v>
      </c>
      <c r="C25" s="24">
        <v>4993373</v>
      </c>
      <c r="D25" s="25" t="s">
        <v>345</v>
      </c>
      <c r="E25" s="1259" t="s">
        <v>399</v>
      </c>
      <c r="F25" s="1259" t="s">
        <v>400</v>
      </c>
      <c r="G25" s="1253"/>
      <c r="H25" s="18">
        <f>VLOOKUP(C25,'Общий прайс'!$A:C,3,0)</f>
        <v>551</v>
      </c>
      <c r="I25" s="1255" t="s">
        <v>3926</v>
      </c>
      <c r="J25" s="1248"/>
    </row>
    <row r="26" spans="1:10" ht="15" customHeight="1">
      <c r="A26" s="1209"/>
      <c r="B26" s="102" t="s">
        <v>739</v>
      </c>
      <c r="C26" s="24">
        <v>4993372</v>
      </c>
      <c r="D26" s="25" t="s">
        <v>349</v>
      </c>
      <c r="E26" s="1216"/>
      <c r="F26" s="1216"/>
      <c r="G26" s="1209"/>
      <c r="H26" s="18">
        <f>VLOOKUP(C26,'Общий прайс'!$A:C,3,0)</f>
        <v>577</v>
      </c>
      <c r="I26" s="1213"/>
      <c r="J26" s="1248"/>
    </row>
    <row r="27" spans="1:10" ht="15" customHeight="1">
      <c r="A27" s="1209"/>
      <c r="B27" s="102" t="s">
        <v>740</v>
      </c>
      <c r="C27" s="24">
        <v>4993371</v>
      </c>
      <c r="D27" s="25" t="s">
        <v>348</v>
      </c>
      <c r="E27" s="1216"/>
      <c r="F27" s="1216"/>
      <c r="G27" s="1209"/>
      <c r="H27" s="18">
        <f>VLOOKUP(C27,'Общий прайс'!$A:C,3,0)</f>
        <v>0</v>
      </c>
      <c r="I27" s="1213"/>
      <c r="J27" s="1248"/>
    </row>
    <row r="28" spans="1:10" ht="15" customHeight="1">
      <c r="A28" s="1209"/>
      <c r="B28" s="102" t="s">
        <v>741</v>
      </c>
      <c r="C28" s="24">
        <v>4993376</v>
      </c>
      <c r="D28" s="25" t="s">
        <v>350</v>
      </c>
      <c r="E28" s="1216"/>
      <c r="F28" s="1216"/>
      <c r="G28" s="1209"/>
      <c r="H28" s="18">
        <f>VLOOKUP(C28,'Общий прайс'!$A:C,3,0)</f>
        <v>577</v>
      </c>
      <c r="I28" s="1213"/>
      <c r="J28" s="1248"/>
    </row>
    <row r="29" spans="1:10" ht="15" customHeight="1">
      <c r="A29" s="1209"/>
      <c r="B29" s="102" t="s">
        <v>742</v>
      </c>
      <c r="C29" s="24">
        <v>4993374</v>
      </c>
      <c r="D29" s="25" t="s">
        <v>347</v>
      </c>
      <c r="E29" s="1216"/>
      <c r="F29" s="1216"/>
      <c r="G29" s="1209"/>
      <c r="H29" s="18">
        <f>VLOOKUP(C29,'Общий прайс'!$A:C,3,0)</f>
        <v>0</v>
      </c>
      <c r="I29" s="1213"/>
      <c r="J29" s="1248"/>
    </row>
    <row r="30" spans="1:10" ht="15" customHeight="1">
      <c r="A30" s="1209"/>
      <c r="B30" s="102" t="s">
        <v>743</v>
      </c>
      <c r="C30" s="24">
        <v>4993375</v>
      </c>
      <c r="D30" s="25" t="s">
        <v>346</v>
      </c>
      <c r="E30" s="1216"/>
      <c r="F30" s="1216"/>
      <c r="G30" s="1209"/>
      <c r="H30" s="18">
        <f>VLOOKUP(C30,'Общий прайс'!$A:C,3,0)</f>
        <v>577</v>
      </c>
      <c r="I30" s="1213"/>
      <c r="J30" s="1248"/>
    </row>
    <row r="31" spans="1:10" ht="15" customHeight="1">
      <c r="A31" s="103" t="s">
        <v>963</v>
      </c>
      <c r="B31" s="102" t="s">
        <v>744</v>
      </c>
      <c r="C31" s="24">
        <v>4993419</v>
      </c>
      <c r="D31" s="25" t="s">
        <v>344</v>
      </c>
      <c r="E31" s="1260"/>
      <c r="F31" s="1260"/>
      <c r="G31" s="1254"/>
      <c r="H31" s="18">
        <f>VLOOKUP(C31,'Общий прайс'!$A:C,3,0)</f>
        <v>551</v>
      </c>
      <c r="I31" s="1197"/>
      <c r="J31" s="1249"/>
    </row>
  </sheetData>
  <mergeCells count="22">
    <mergeCell ref="A2:J2"/>
    <mergeCell ref="A6:A7"/>
    <mergeCell ref="A11:D11"/>
    <mergeCell ref="E12:E21"/>
    <mergeCell ref="F12:F21"/>
    <mergeCell ref="A12:A20"/>
    <mergeCell ref="A9:J9"/>
    <mergeCell ref="A10:J10"/>
    <mergeCell ref="A22:J22"/>
    <mergeCell ref="A23:J23"/>
    <mergeCell ref="E24:I24"/>
    <mergeCell ref="J24:J31"/>
    <mergeCell ref="E11:I11"/>
    <mergeCell ref="J11:J21"/>
    <mergeCell ref="G12:G21"/>
    <mergeCell ref="I12:I21"/>
    <mergeCell ref="I25:I31"/>
    <mergeCell ref="A24:D24"/>
    <mergeCell ref="E25:E31"/>
    <mergeCell ref="F25:F31"/>
    <mergeCell ref="G25:G31"/>
    <mergeCell ref="A25:A30"/>
  </mergeCells>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3" tint="0.59999389629810485"/>
  </sheetPr>
  <dimension ref="A1:L37"/>
  <sheetViews>
    <sheetView showGridLines="0" zoomScaleNormal="100" workbookViewId="0">
      <pane ySplit="8" topLeftCell="A9" activePane="bottomLeft" state="frozen"/>
      <selection pane="bottomLeft" activeCell="B8" sqref="B8"/>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 min="11" max="11" width="23.85546875" style="11" customWidth="1"/>
    <col min="12" max="12" width="17.42578125" style="11" customWidth="1"/>
  </cols>
  <sheetData>
    <row r="1" spans="1:12" ht="11.25" customHeight="1">
      <c r="A1" s="61"/>
      <c r="B1" s="62"/>
      <c r="C1" s="62"/>
      <c r="D1" s="62"/>
      <c r="E1" s="62"/>
      <c r="F1" s="62"/>
      <c r="G1" s="62"/>
      <c r="H1" s="62"/>
      <c r="I1" s="62"/>
      <c r="J1" s="63"/>
      <c r="K1" s="4"/>
      <c r="L1" s="4"/>
    </row>
    <row r="2" spans="1:12" ht="11.25" customHeight="1">
      <c r="A2" s="1150" t="s">
        <v>41</v>
      </c>
      <c r="B2" s="1151"/>
      <c r="C2" s="1151"/>
      <c r="D2" s="1151"/>
      <c r="E2" s="1151"/>
      <c r="F2" s="1151"/>
      <c r="G2" s="1151"/>
      <c r="H2" s="1151"/>
      <c r="I2" s="1151"/>
      <c r="J2" s="1151"/>
      <c r="K2" s="4"/>
      <c r="L2" s="4"/>
    </row>
    <row r="3" spans="1:12" ht="1.5" customHeight="1">
      <c r="A3" s="64"/>
      <c r="B3" s="5"/>
      <c r="C3" s="5"/>
      <c r="D3" s="5"/>
      <c r="E3" s="5"/>
      <c r="F3" s="5"/>
      <c r="G3" s="5"/>
      <c r="H3" s="5"/>
      <c r="I3" s="5"/>
      <c r="K3" s="4"/>
      <c r="L3" s="4"/>
    </row>
    <row r="4" spans="1:12" ht="11.25" customHeight="1">
      <c r="A4" s="64"/>
      <c r="B4" s="5"/>
      <c r="C4" s="5"/>
      <c r="D4" s="5"/>
      <c r="E4" s="5"/>
      <c r="F4" s="5"/>
      <c r="G4" s="5"/>
      <c r="H4" s="5"/>
      <c r="I4" s="5"/>
      <c r="K4" s="4"/>
      <c r="L4" s="4"/>
    </row>
    <row r="5" spans="1:12" s="10" customFormat="1" ht="18.75" customHeight="1">
      <c r="A5" s="39" t="s">
        <v>163</v>
      </c>
      <c r="B5" s="32"/>
      <c r="C5" s="14"/>
      <c r="D5" s="14"/>
      <c r="E5" s="14"/>
      <c r="F5" s="14"/>
      <c r="G5" s="14"/>
      <c r="H5" s="14"/>
      <c r="I5" s="14"/>
      <c r="J5"/>
    </row>
    <row r="6" spans="1:12" s="10" customFormat="1" ht="18" customHeight="1">
      <c r="A6" s="1262" t="s">
        <v>975</v>
      </c>
      <c r="B6" s="1292"/>
      <c r="C6" s="1293"/>
      <c r="D6" s="1293"/>
      <c r="E6" s="1293"/>
      <c r="F6" s="1293"/>
      <c r="G6" s="1293"/>
      <c r="H6" s="1294"/>
      <c r="I6" s="32"/>
      <c r="J6" s="32"/>
      <c r="K6" s="32"/>
    </row>
    <row r="7" spans="1:12" s="10" customFormat="1" ht="17.25" customHeight="1">
      <c r="A7" s="1271"/>
      <c r="B7" s="1295"/>
      <c r="C7" s="1296"/>
      <c r="D7" s="1296"/>
      <c r="E7" s="1296"/>
      <c r="F7" s="1296"/>
      <c r="G7" s="1296"/>
      <c r="H7" s="1297"/>
      <c r="I7" s="32"/>
      <c r="J7" s="32"/>
      <c r="K7" s="32"/>
    </row>
    <row r="8" spans="1:12" ht="52.5" customHeight="1">
      <c r="A8" s="98" t="s">
        <v>19</v>
      </c>
      <c r="B8" s="98" t="s">
        <v>20</v>
      </c>
      <c r="C8" s="99" t="s">
        <v>5</v>
      </c>
      <c r="D8" s="100" t="s">
        <v>21</v>
      </c>
      <c r="E8" s="100" t="s">
        <v>22</v>
      </c>
      <c r="F8" s="100" t="s">
        <v>23</v>
      </c>
      <c r="G8" s="100" t="s">
        <v>194</v>
      </c>
      <c r="H8" s="99" t="s">
        <v>31</v>
      </c>
      <c r="I8" s="101" t="s">
        <v>939</v>
      </c>
      <c r="J8" s="101" t="s">
        <v>942</v>
      </c>
      <c r="K8"/>
      <c r="L8"/>
    </row>
    <row r="9" spans="1:12" s="17" customFormat="1" ht="15" customHeight="1">
      <c r="A9" s="1276"/>
      <c r="B9" s="1277"/>
      <c r="C9" s="1277"/>
      <c r="D9" s="1277"/>
      <c r="E9" s="1277"/>
      <c r="F9" s="1277"/>
      <c r="G9" s="1277"/>
      <c r="H9" s="1277"/>
      <c r="I9" s="1277"/>
      <c r="J9" s="1278"/>
    </row>
    <row r="10" spans="1:12" s="17" customFormat="1" ht="15" customHeight="1">
      <c r="A10" s="1060" t="s">
        <v>965</v>
      </c>
      <c r="B10" s="1298"/>
      <c r="C10" s="1298"/>
      <c r="D10" s="1298"/>
      <c r="E10" s="1298"/>
      <c r="F10" s="1298"/>
      <c r="G10" s="1298"/>
      <c r="H10" s="1298"/>
      <c r="I10" s="1298"/>
      <c r="J10" s="1299"/>
    </row>
    <row r="11" spans="1:12" s="17" customFormat="1" ht="15" customHeight="1">
      <c r="A11" s="977"/>
      <c r="B11" s="978"/>
      <c r="C11" s="978"/>
      <c r="D11" s="978"/>
      <c r="E11" s="978"/>
      <c r="F11" s="978"/>
      <c r="G11" s="978"/>
      <c r="H11" s="978"/>
      <c r="I11" s="978"/>
      <c r="J11" s="979"/>
    </row>
    <row r="12" spans="1:12" s="17" customFormat="1" ht="15" customHeight="1">
      <c r="A12" s="1264" t="s">
        <v>4262</v>
      </c>
      <c r="B12" s="1258"/>
      <c r="C12" s="1258"/>
      <c r="D12" s="1258"/>
      <c r="E12" s="1273"/>
      <c r="F12" s="1274"/>
      <c r="G12" s="1274"/>
      <c r="H12" s="1274"/>
      <c r="I12" s="1275"/>
      <c r="J12" s="979"/>
    </row>
    <row r="13" spans="1:12" s="17" customFormat="1" ht="47.25" customHeight="1">
      <c r="A13" s="1282"/>
      <c r="B13" s="980" t="s">
        <v>4263</v>
      </c>
      <c r="C13" s="980">
        <v>4997318</v>
      </c>
      <c r="D13" s="25" t="s">
        <v>346</v>
      </c>
      <c r="E13" s="1290" t="s">
        <v>122</v>
      </c>
      <c r="F13" s="1300" t="s">
        <v>4265</v>
      </c>
      <c r="G13" s="1284"/>
      <c r="H13" s="982">
        <f>VLOOKUP(C13,'Общий прайс'!$A:C,3,0)</f>
        <v>769</v>
      </c>
      <c r="I13" s="1288" t="s">
        <v>4266</v>
      </c>
      <c r="J13" s="1286" t="s">
        <v>2861</v>
      </c>
    </row>
    <row r="14" spans="1:12" s="17" customFormat="1" ht="47.25" customHeight="1">
      <c r="A14" s="1283"/>
      <c r="B14" s="980" t="s">
        <v>4264</v>
      </c>
      <c r="C14" s="981">
        <v>4997319</v>
      </c>
      <c r="D14" s="25" t="s">
        <v>4191</v>
      </c>
      <c r="E14" s="1291"/>
      <c r="F14" s="1301"/>
      <c r="G14" s="1285"/>
      <c r="H14" s="982">
        <f>VLOOKUP(C14,'Общий прайс'!$A:C,3,0)</f>
        <v>769</v>
      </c>
      <c r="I14" s="1289"/>
      <c r="J14" s="1086"/>
    </row>
    <row r="15" spans="1:12" s="17" customFormat="1" ht="15" customHeight="1">
      <c r="A15" s="1264" t="s">
        <v>968</v>
      </c>
      <c r="B15" s="1258"/>
      <c r="C15" s="1258"/>
      <c r="D15" s="1258"/>
      <c r="E15" s="1273"/>
      <c r="F15" s="1274"/>
      <c r="G15" s="1274"/>
      <c r="H15" s="1274"/>
      <c r="I15" s="1275"/>
      <c r="J15" s="1086"/>
    </row>
    <row r="16" spans="1:12" s="17" customFormat="1" ht="15" customHeight="1">
      <c r="A16" s="1265"/>
      <c r="B16" s="102" t="s">
        <v>745</v>
      </c>
      <c r="C16" s="24">
        <v>4993600</v>
      </c>
      <c r="D16" s="25" t="s">
        <v>345</v>
      </c>
      <c r="E16" s="1259" t="s">
        <v>390</v>
      </c>
      <c r="F16" s="1259" t="s">
        <v>391</v>
      </c>
      <c r="G16" s="1259"/>
      <c r="H16" s="18">
        <f>VLOOKUP(C16,'Общий прайс'!$A:C,3,0)</f>
        <v>654</v>
      </c>
      <c r="I16" s="1279" t="s">
        <v>1816</v>
      </c>
      <c r="J16" s="1086"/>
    </row>
    <row r="17" spans="1:12" s="17" customFormat="1" ht="15" customHeight="1">
      <c r="A17" s="1266"/>
      <c r="B17" s="102" t="s">
        <v>746</v>
      </c>
      <c r="C17" s="24">
        <v>4993602</v>
      </c>
      <c r="D17" s="25" t="s">
        <v>349</v>
      </c>
      <c r="E17" s="1216"/>
      <c r="F17" s="1216"/>
      <c r="G17" s="1216"/>
      <c r="H17" s="18">
        <f>VLOOKUP(C17,'Общий прайс'!$A:C,3,0)</f>
        <v>654</v>
      </c>
      <c r="I17" s="1280"/>
      <c r="J17" s="1086"/>
    </row>
    <row r="18" spans="1:12" s="17" customFormat="1" ht="15" customHeight="1">
      <c r="A18" s="1266"/>
      <c r="B18" s="102" t="s">
        <v>747</v>
      </c>
      <c r="C18" s="24">
        <v>4993603</v>
      </c>
      <c r="D18" s="25" t="s">
        <v>348</v>
      </c>
      <c r="E18" s="1216"/>
      <c r="F18" s="1216"/>
      <c r="G18" s="1216"/>
      <c r="H18" s="18">
        <f>VLOOKUP(C18,'Общий прайс'!$A:C,3,0)</f>
        <v>0</v>
      </c>
      <c r="I18" s="1280"/>
      <c r="J18" s="1086"/>
    </row>
    <row r="19" spans="1:12" s="17" customFormat="1" ht="15" customHeight="1">
      <c r="A19" s="1266"/>
      <c r="B19" s="102" t="s">
        <v>748</v>
      </c>
      <c r="C19" s="24">
        <v>4993604</v>
      </c>
      <c r="D19" s="25" t="s">
        <v>350</v>
      </c>
      <c r="E19" s="1216"/>
      <c r="F19" s="1216"/>
      <c r="G19" s="1216"/>
      <c r="H19" s="18">
        <f>VLOOKUP(C19,'Общий прайс'!$A:C,3,0)</f>
        <v>654</v>
      </c>
      <c r="I19" s="1280"/>
      <c r="J19" s="1086"/>
    </row>
    <row r="20" spans="1:12" s="17" customFormat="1" ht="15" customHeight="1">
      <c r="A20" s="1266"/>
      <c r="B20" s="102" t="s">
        <v>749</v>
      </c>
      <c r="C20" s="24">
        <v>4993605</v>
      </c>
      <c r="D20" s="25" t="s">
        <v>347</v>
      </c>
      <c r="E20" s="1216"/>
      <c r="F20" s="1216"/>
      <c r="G20" s="1216"/>
      <c r="H20" s="18">
        <f>VLOOKUP(C20,'Общий прайс'!$A:C,3,0)</f>
        <v>0</v>
      </c>
      <c r="I20" s="1280"/>
      <c r="J20" s="1086"/>
    </row>
    <row r="21" spans="1:12" s="17" customFormat="1" ht="15" customHeight="1">
      <c r="A21" s="1266"/>
      <c r="B21" s="102" t="s">
        <v>750</v>
      </c>
      <c r="C21" s="24">
        <v>4993606</v>
      </c>
      <c r="D21" s="25" t="s">
        <v>346</v>
      </c>
      <c r="E21" s="1216"/>
      <c r="F21" s="1216"/>
      <c r="G21" s="1216"/>
      <c r="H21" s="18">
        <f>VLOOKUP(C21,'Общий прайс'!$A:C,3,0)</f>
        <v>654</v>
      </c>
      <c r="I21" s="1280"/>
      <c r="J21" s="1086"/>
    </row>
    <row r="22" spans="1:12" s="17" customFormat="1" ht="15" customHeight="1">
      <c r="A22" s="103" t="s">
        <v>972</v>
      </c>
      <c r="B22" s="102" t="s">
        <v>751</v>
      </c>
      <c r="C22" s="24">
        <v>4993607</v>
      </c>
      <c r="D22" s="25" t="s">
        <v>344</v>
      </c>
      <c r="E22" s="1260"/>
      <c r="F22" s="1260"/>
      <c r="G22" s="1260"/>
      <c r="H22" s="18">
        <f>VLOOKUP(C22,'Общий прайс'!$A:C,3,0)</f>
        <v>654</v>
      </c>
      <c r="I22" s="1281"/>
      <c r="J22" s="1086"/>
    </row>
    <row r="23" spans="1:12" s="17" customFormat="1" ht="15" customHeight="1">
      <c r="A23" s="1272" t="s">
        <v>970</v>
      </c>
      <c r="B23" s="1258"/>
      <c r="C23" s="1258"/>
      <c r="D23" s="1258"/>
      <c r="E23" s="1273"/>
      <c r="F23" s="1274"/>
      <c r="G23" s="1274"/>
      <c r="H23" s="1274"/>
      <c r="I23" s="1275"/>
      <c r="J23" s="1086"/>
    </row>
    <row r="24" spans="1:12" s="17" customFormat="1" ht="15" customHeight="1">
      <c r="A24" s="1261"/>
      <c r="B24" s="102" t="s">
        <v>758</v>
      </c>
      <c r="C24" s="24">
        <v>4993380</v>
      </c>
      <c r="D24" s="25" t="s">
        <v>345</v>
      </c>
      <c r="E24" s="1259" t="s">
        <v>401</v>
      </c>
      <c r="F24" s="1259" t="s">
        <v>402</v>
      </c>
      <c r="G24" s="1259"/>
      <c r="H24" s="18">
        <f>VLOOKUP(C24,'Общий прайс'!$A:C,3,0)</f>
        <v>654</v>
      </c>
      <c r="I24" s="1279" t="s">
        <v>3927</v>
      </c>
      <c r="J24" s="1086"/>
    </row>
    <row r="25" spans="1:12" s="17" customFormat="1" ht="15" customHeight="1">
      <c r="A25" s="1209"/>
      <c r="B25" s="102" t="s">
        <v>759</v>
      </c>
      <c r="C25" s="24">
        <v>4993379</v>
      </c>
      <c r="D25" s="25" t="s">
        <v>349</v>
      </c>
      <c r="E25" s="1216"/>
      <c r="F25" s="1216"/>
      <c r="G25" s="1216"/>
      <c r="H25" s="18">
        <f>VLOOKUP(C25,'Общий прайс'!$A:C,3,0)</f>
        <v>654</v>
      </c>
      <c r="I25" s="1280"/>
      <c r="J25" s="1086"/>
    </row>
    <row r="26" spans="1:12" s="17" customFormat="1" ht="15" customHeight="1">
      <c r="A26" s="1209"/>
      <c r="B26" s="102" t="s">
        <v>760</v>
      </c>
      <c r="C26" s="24">
        <v>4993378</v>
      </c>
      <c r="D26" s="25" t="s">
        <v>348</v>
      </c>
      <c r="E26" s="1216"/>
      <c r="F26" s="1216"/>
      <c r="G26" s="1216"/>
      <c r="H26" s="18">
        <f>VLOOKUP(C26,'Общий прайс'!$A:C,3,0)</f>
        <v>0</v>
      </c>
      <c r="I26" s="1280"/>
      <c r="J26" s="1086"/>
    </row>
    <row r="27" spans="1:12" s="17" customFormat="1" ht="15" customHeight="1">
      <c r="A27" s="1209"/>
      <c r="B27" s="102" t="s">
        <v>761</v>
      </c>
      <c r="C27" s="24">
        <v>4993383</v>
      </c>
      <c r="D27" s="25" t="s">
        <v>350</v>
      </c>
      <c r="E27" s="1216"/>
      <c r="F27" s="1216"/>
      <c r="G27" s="1216"/>
      <c r="H27" s="18">
        <f>VLOOKUP(C27,'Общий прайс'!$A:C,3,0)</f>
        <v>654</v>
      </c>
      <c r="I27" s="1280"/>
      <c r="J27" s="1086"/>
    </row>
    <row r="28" spans="1:12" s="17" customFormat="1" ht="15" customHeight="1">
      <c r="A28" s="1209"/>
      <c r="B28" s="102" t="s">
        <v>762</v>
      </c>
      <c r="C28" s="24">
        <v>4993382</v>
      </c>
      <c r="D28" s="25" t="s">
        <v>346</v>
      </c>
      <c r="E28" s="1216"/>
      <c r="F28" s="1216"/>
      <c r="G28" s="1216"/>
      <c r="H28" s="18">
        <f>VLOOKUP(C28,'Общий прайс'!$A:C,3,0)</f>
        <v>654</v>
      </c>
      <c r="I28" s="1280"/>
      <c r="J28" s="1086"/>
    </row>
    <row r="29" spans="1:12" s="17" customFormat="1" ht="15" customHeight="1">
      <c r="A29" s="103" t="s">
        <v>974</v>
      </c>
      <c r="B29" s="102" t="s">
        <v>763</v>
      </c>
      <c r="C29" s="24">
        <v>4993420</v>
      </c>
      <c r="D29" s="25" t="s">
        <v>344</v>
      </c>
      <c r="E29" s="1260"/>
      <c r="F29" s="1260"/>
      <c r="G29" s="1260"/>
      <c r="H29" s="18">
        <f>VLOOKUP(C29,'Общий прайс'!$A:C,3,0)</f>
        <v>625</v>
      </c>
      <c r="I29" s="1281"/>
      <c r="J29" s="1086"/>
    </row>
    <row r="30" spans="1:12" s="17" customFormat="1" ht="15" customHeight="1">
      <c r="A30" s="1272" t="s">
        <v>969</v>
      </c>
      <c r="B30" s="1258"/>
      <c r="C30" s="1258"/>
      <c r="D30" s="1258"/>
      <c r="E30" s="1273"/>
      <c r="F30" s="1274"/>
      <c r="G30" s="1274"/>
      <c r="H30" s="1274"/>
      <c r="I30" s="1275"/>
      <c r="J30" s="1086"/>
    </row>
    <row r="31" spans="1:12" s="17" customFormat="1" ht="20.25" customHeight="1">
      <c r="A31" s="1265"/>
      <c r="B31" s="102" t="s">
        <v>752</v>
      </c>
      <c r="C31" s="24">
        <v>4993632</v>
      </c>
      <c r="D31" s="25" t="s">
        <v>345</v>
      </c>
      <c r="E31" s="1259" t="s">
        <v>392</v>
      </c>
      <c r="F31" s="1259" t="s">
        <v>393</v>
      </c>
      <c r="G31" s="1259"/>
      <c r="H31" s="18">
        <f>VLOOKUP(C31,'Общий прайс'!$A:C,3,0)</f>
        <v>625</v>
      </c>
      <c r="I31" s="1279" t="s">
        <v>1001</v>
      </c>
      <c r="J31" s="1086"/>
    </row>
    <row r="32" spans="1:12" ht="20.25" customHeight="1">
      <c r="A32" s="1266"/>
      <c r="B32" s="102" t="s">
        <v>753</v>
      </c>
      <c r="C32" s="24">
        <v>4993634</v>
      </c>
      <c r="D32" s="25" t="s">
        <v>349</v>
      </c>
      <c r="E32" s="1216"/>
      <c r="F32" s="1216"/>
      <c r="G32" s="1216"/>
      <c r="H32" s="18">
        <f>VLOOKUP(C32,'Общий прайс'!$A:C,3,0)</f>
        <v>695</v>
      </c>
      <c r="I32" s="1280"/>
      <c r="J32" s="1086"/>
      <c r="K32"/>
      <c r="L32"/>
    </row>
    <row r="33" spans="1:12" ht="20.25" customHeight="1">
      <c r="A33" s="1266"/>
      <c r="B33" s="102" t="s">
        <v>754</v>
      </c>
      <c r="C33" s="24">
        <v>4993635</v>
      </c>
      <c r="D33" s="25" t="s">
        <v>348</v>
      </c>
      <c r="E33" s="1216"/>
      <c r="F33" s="1216"/>
      <c r="G33" s="1216"/>
      <c r="H33" s="18">
        <f>VLOOKUP(C33,'Общий прайс'!$A:C,3,0)</f>
        <v>0</v>
      </c>
      <c r="I33" s="1280"/>
      <c r="J33" s="1086"/>
      <c r="K33"/>
      <c r="L33"/>
    </row>
    <row r="34" spans="1:12" ht="20.25" customHeight="1">
      <c r="A34" s="1266"/>
      <c r="B34" s="102" t="s">
        <v>755</v>
      </c>
      <c r="C34" s="24">
        <v>4993636</v>
      </c>
      <c r="D34" s="25" t="s">
        <v>350</v>
      </c>
      <c r="E34" s="1216"/>
      <c r="F34" s="1216"/>
      <c r="G34" s="1216"/>
      <c r="H34" s="18">
        <f>VLOOKUP(C34,'Общий прайс'!$A:C,3,0)</f>
        <v>695</v>
      </c>
      <c r="I34" s="1280"/>
      <c r="J34" s="1086"/>
      <c r="K34"/>
      <c r="L34"/>
    </row>
    <row r="35" spans="1:12" ht="20.25" customHeight="1">
      <c r="A35" s="1266"/>
      <c r="B35" s="102" t="s">
        <v>756</v>
      </c>
      <c r="C35" s="24">
        <v>4993638</v>
      </c>
      <c r="D35" s="25" t="s">
        <v>346</v>
      </c>
      <c r="E35" s="1216"/>
      <c r="F35" s="1216"/>
      <c r="G35" s="1216"/>
      <c r="H35" s="18">
        <f>VLOOKUP(C35,'Общий прайс'!$A:C,3,0)</f>
        <v>0</v>
      </c>
      <c r="I35" s="1280"/>
      <c r="J35" s="1086"/>
      <c r="K35"/>
      <c r="L35"/>
    </row>
    <row r="36" spans="1:12" ht="20.25" customHeight="1">
      <c r="A36" s="103" t="s">
        <v>973</v>
      </c>
      <c r="B36" s="102" t="s">
        <v>757</v>
      </c>
      <c r="C36" s="24">
        <v>4993639</v>
      </c>
      <c r="D36" s="25" t="s">
        <v>344</v>
      </c>
      <c r="E36" s="1260"/>
      <c r="F36" s="1260"/>
      <c r="G36" s="1260"/>
      <c r="H36" s="18">
        <f>VLOOKUP(C36,'Общий прайс'!$A:C,3,0)</f>
        <v>695</v>
      </c>
      <c r="I36" s="1281"/>
      <c r="J36" s="1287"/>
      <c r="K36"/>
      <c r="L36"/>
    </row>
    <row r="37" spans="1:12" ht="15" customHeight="1">
      <c r="K37"/>
      <c r="L37"/>
    </row>
  </sheetData>
  <mergeCells count="34">
    <mergeCell ref="A31:A35"/>
    <mergeCell ref="A23:D23"/>
    <mergeCell ref="F31:F36"/>
    <mergeCell ref="B6:H7"/>
    <mergeCell ref="I31:I36"/>
    <mergeCell ref="A2:J2"/>
    <mergeCell ref="I24:I29"/>
    <mergeCell ref="E16:E22"/>
    <mergeCell ref="G24:G29"/>
    <mergeCell ref="A16:A21"/>
    <mergeCell ref="A24:A28"/>
    <mergeCell ref="A10:J10"/>
    <mergeCell ref="E15:I15"/>
    <mergeCell ref="F16:F22"/>
    <mergeCell ref="E24:E29"/>
    <mergeCell ref="F24:F29"/>
    <mergeCell ref="A15:D15"/>
    <mergeCell ref="F13:F14"/>
    <mergeCell ref="A6:A7"/>
    <mergeCell ref="A30:D30"/>
    <mergeCell ref="E30:I30"/>
    <mergeCell ref="A9:J9"/>
    <mergeCell ref="E23:I23"/>
    <mergeCell ref="I16:I22"/>
    <mergeCell ref="A12:D12"/>
    <mergeCell ref="E12:I12"/>
    <mergeCell ref="A13:A14"/>
    <mergeCell ref="G13:G14"/>
    <mergeCell ref="J13:J36"/>
    <mergeCell ref="I13:I14"/>
    <mergeCell ref="E13:E14"/>
    <mergeCell ref="G16:G22"/>
    <mergeCell ref="G31:G36"/>
    <mergeCell ref="E31:E36"/>
  </mergeCells>
  <pageMargins left="0" right="0" top="0" bottom="0" header="0" footer="0"/>
  <pageSetup paperSize="9" scale="60"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3" tint="0.59999389629810485"/>
  </sheetPr>
  <dimension ref="A1:J139"/>
  <sheetViews>
    <sheetView showGridLines="0" zoomScaleNormal="100" workbookViewId="0">
      <pane ySplit="8" topLeftCell="A9" activePane="bottomLeft" state="frozen"/>
      <selection pane="bottomLeft" activeCell="C8" sqref="C8"/>
    </sheetView>
  </sheetViews>
  <sheetFormatPr defaultRowHeight="12.75"/>
  <cols>
    <col min="1" max="1" width="18.140625" style="8" customWidth="1"/>
    <col min="2" max="2" width="24.28515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61"/>
      <c r="B1" s="62"/>
      <c r="C1" s="62"/>
      <c r="D1" s="62"/>
      <c r="E1" s="62"/>
      <c r="F1" s="62"/>
      <c r="G1" s="62"/>
      <c r="H1" s="301"/>
      <c r="I1" s="62"/>
      <c r="J1" s="63"/>
    </row>
    <row r="2" spans="1:10" ht="11.25" customHeight="1">
      <c r="A2" s="1150" t="s">
        <v>41</v>
      </c>
      <c r="B2" s="1151"/>
      <c r="C2" s="1151"/>
      <c r="D2" s="1151"/>
      <c r="E2" s="1151"/>
      <c r="F2" s="1151"/>
      <c r="G2" s="1151"/>
      <c r="H2" s="1151"/>
      <c r="I2" s="1151"/>
      <c r="J2" s="1151"/>
    </row>
    <row r="3" spans="1:10" ht="1.5" customHeight="1">
      <c r="A3" s="64"/>
      <c r="B3" s="5"/>
      <c r="C3" s="5"/>
      <c r="D3" s="5"/>
      <c r="E3" s="5"/>
      <c r="F3" s="5"/>
      <c r="G3" s="5"/>
      <c r="H3" s="302"/>
      <c r="I3" s="5"/>
    </row>
    <row r="4" spans="1:10" ht="11.25" customHeight="1">
      <c r="A4" s="64"/>
      <c r="B4" s="5"/>
      <c r="C4" s="5"/>
      <c r="D4" s="5"/>
      <c r="E4" s="5"/>
      <c r="F4" s="5"/>
      <c r="G4" s="5"/>
      <c r="H4" s="302"/>
      <c r="I4" s="5"/>
    </row>
    <row r="5" spans="1:10" s="2" customFormat="1" ht="18.75" customHeight="1">
      <c r="A5" s="39" t="s">
        <v>163</v>
      </c>
      <c r="B5" s="32"/>
      <c r="C5" s="14"/>
      <c r="D5" s="14"/>
      <c r="E5" s="14"/>
      <c r="F5" s="14"/>
      <c r="G5" s="14"/>
      <c r="H5" s="14"/>
      <c r="I5" s="14"/>
      <c r="J5"/>
    </row>
    <row r="6" spans="1:10" s="2" customFormat="1" ht="18" customHeight="1">
      <c r="A6" s="1262" t="s">
        <v>975</v>
      </c>
      <c r="B6" s="1292"/>
      <c r="C6" s="1293"/>
      <c r="D6" s="1293"/>
      <c r="E6" s="1293"/>
      <c r="F6" s="1293"/>
      <c r="G6" s="1293"/>
      <c r="H6" s="1294"/>
      <c r="I6" s="4"/>
      <c r="J6" s="4"/>
    </row>
    <row r="7" spans="1:10" s="2" customFormat="1" ht="17.25" customHeight="1">
      <c r="A7" s="1271"/>
      <c r="B7" s="1295"/>
      <c r="C7" s="1296"/>
      <c r="D7" s="1296"/>
      <c r="E7" s="1296"/>
      <c r="F7" s="1296"/>
      <c r="G7" s="1296"/>
      <c r="H7" s="1297"/>
      <c r="I7" s="4"/>
      <c r="J7" s="4"/>
    </row>
    <row r="8" spans="1:10" s="10" customFormat="1" ht="52.5" customHeight="1">
      <c r="A8" s="98" t="s">
        <v>19</v>
      </c>
      <c r="B8" s="98" t="s">
        <v>20</v>
      </c>
      <c r="C8" s="99" t="s">
        <v>5</v>
      </c>
      <c r="D8" s="100" t="s">
        <v>21</v>
      </c>
      <c r="E8" s="100" t="s">
        <v>22</v>
      </c>
      <c r="F8" s="100" t="s">
        <v>23</v>
      </c>
      <c r="G8" s="100" t="s">
        <v>194</v>
      </c>
      <c r="H8" s="99" t="s">
        <v>31</v>
      </c>
      <c r="I8" s="101" t="s">
        <v>939</v>
      </c>
      <c r="J8" s="101" t="s">
        <v>942</v>
      </c>
    </row>
    <row r="9" spans="1:10" ht="15" customHeight="1">
      <c r="A9" s="104"/>
      <c r="B9" s="108"/>
      <c r="C9" s="108"/>
      <c r="D9" s="108"/>
      <c r="E9" s="108"/>
      <c r="F9" s="108"/>
      <c r="G9" s="109"/>
      <c r="H9" s="306"/>
      <c r="I9" s="108"/>
      <c r="J9" s="110"/>
    </row>
    <row r="10" spans="1:10" ht="15" customHeight="1">
      <c r="A10" s="1060" t="s">
        <v>976</v>
      </c>
      <c r="B10" s="1172"/>
      <c r="C10" s="1172"/>
      <c r="D10" s="1172"/>
      <c r="E10" s="1172"/>
      <c r="F10" s="1172"/>
      <c r="G10" s="1172"/>
      <c r="H10" s="1172"/>
      <c r="I10" s="1172"/>
      <c r="J10" s="1173"/>
    </row>
    <row r="11" spans="1:10" ht="15" customHeight="1">
      <c r="A11" s="1161" t="s">
        <v>979</v>
      </c>
      <c r="B11" s="1162"/>
      <c r="C11" s="1162"/>
      <c r="D11" s="1162"/>
      <c r="E11" s="1250"/>
      <c r="F11" s="1277"/>
      <c r="G11" s="1277"/>
      <c r="H11" s="1277"/>
      <c r="I11" s="1278"/>
      <c r="J11" s="1343" t="s">
        <v>2862</v>
      </c>
    </row>
    <row r="12" spans="1:10" ht="18.75" customHeight="1">
      <c r="A12" s="1362" t="s">
        <v>1744</v>
      </c>
      <c r="B12" s="317" t="s">
        <v>1742</v>
      </c>
      <c r="C12" s="318">
        <v>4993784</v>
      </c>
      <c r="D12" s="319" t="s">
        <v>869</v>
      </c>
      <c r="E12" s="1341" t="s">
        <v>886</v>
      </c>
      <c r="F12" s="1341" t="s">
        <v>43</v>
      </c>
      <c r="G12" s="1341"/>
      <c r="H12" s="320">
        <f>VLOOKUP(C12,'Общий прайс'!$A:C,3,0)</f>
        <v>1820</v>
      </c>
      <c r="I12" s="1366" t="s">
        <v>977</v>
      </c>
      <c r="J12" s="1344"/>
    </row>
    <row r="13" spans="1:10" ht="18.75" customHeight="1">
      <c r="A13" s="1163"/>
      <c r="B13" s="317" t="s">
        <v>1743</v>
      </c>
      <c r="C13" s="318">
        <v>4993778</v>
      </c>
      <c r="D13" s="319" t="s">
        <v>870</v>
      </c>
      <c r="E13" s="1341"/>
      <c r="F13" s="1341"/>
      <c r="G13" s="1341"/>
      <c r="H13" s="320">
        <f>VLOOKUP(C13,'Общий прайс'!$A:C,3,0)</f>
        <v>1820</v>
      </c>
      <c r="I13" s="1367"/>
      <c r="J13" s="1344"/>
    </row>
    <row r="14" spans="1:10" ht="18.75" customHeight="1">
      <c r="A14" s="1163"/>
      <c r="B14" s="317" t="s">
        <v>1744</v>
      </c>
      <c r="C14" s="318">
        <v>4993781</v>
      </c>
      <c r="D14" s="319" t="s">
        <v>868</v>
      </c>
      <c r="E14" s="1341"/>
      <c r="F14" s="1341"/>
      <c r="G14" s="1341"/>
      <c r="H14" s="320">
        <f>VLOOKUP(C14,'Общий прайс'!$A:C,3,0)</f>
        <v>1820</v>
      </c>
      <c r="I14" s="1367"/>
      <c r="J14" s="1344"/>
    </row>
    <row r="15" spans="1:10" ht="18.75" customHeight="1">
      <c r="A15" s="1163"/>
      <c r="B15" s="584" t="s">
        <v>2887</v>
      </c>
      <c r="C15" s="585">
        <v>4993254</v>
      </c>
      <c r="D15" s="586" t="s">
        <v>2753</v>
      </c>
      <c r="E15" s="1342"/>
      <c r="F15" s="1342"/>
      <c r="G15" s="1342"/>
      <c r="H15" s="320">
        <f>VLOOKUP(C15,'Общий прайс'!$A:C,3,0)</f>
        <v>1861</v>
      </c>
      <c r="I15" s="1367"/>
      <c r="J15" s="1344"/>
    </row>
    <row r="16" spans="1:10" ht="18.75" customHeight="1">
      <c r="A16" s="1363"/>
      <c r="B16" s="317" t="s">
        <v>2768</v>
      </c>
      <c r="C16" s="527">
        <v>4993185</v>
      </c>
      <c r="D16" s="319" t="s">
        <v>2587</v>
      </c>
      <c r="E16" s="1341"/>
      <c r="F16" s="1341"/>
      <c r="G16" s="1341"/>
      <c r="H16" s="320">
        <f>VLOOKUP(C16,'Общий прайс'!$A:C,3,0)</f>
        <v>1820</v>
      </c>
      <c r="I16" s="1368"/>
      <c r="J16" s="1344"/>
    </row>
    <row r="17" spans="1:10" ht="18.75" customHeight="1">
      <c r="A17" s="1345" t="s">
        <v>3729</v>
      </c>
      <c r="B17" s="1346"/>
      <c r="C17" s="1346"/>
      <c r="D17" s="1347"/>
      <c r="E17" s="1175"/>
      <c r="F17" s="1176"/>
      <c r="G17" s="1176"/>
      <c r="H17" s="1176"/>
      <c r="I17" s="1177"/>
      <c r="J17" s="1344"/>
    </row>
    <row r="18" spans="1:10" ht="22.5" customHeight="1">
      <c r="A18" s="1355"/>
      <c r="B18" s="317" t="s">
        <v>3726</v>
      </c>
      <c r="C18" s="321">
        <v>4997253</v>
      </c>
      <c r="D18" s="319" t="s">
        <v>1969</v>
      </c>
      <c r="E18" s="1376" t="s">
        <v>3725</v>
      </c>
      <c r="F18" s="1376" t="s">
        <v>45</v>
      </c>
      <c r="G18" s="1376"/>
      <c r="H18" s="735">
        <f>VLOOKUP(C18,'Общий прайс'!$A:C,3,0)</f>
        <v>1820</v>
      </c>
      <c r="I18" s="1380" t="s">
        <v>3053</v>
      </c>
      <c r="J18" s="1344"/>
    </row>
    <row r="19" spans="1:10" ht="22.5" customHeight="1">
      <c r="A19" s="1356"/>
      <c r="B19" s="317" t="s">
        <v>3727</v>
      </c>
      <c r="C19" s="321">
        <v>4997251</v>
      </c>
      <c r="D19" s="319" t="s">
        <v>868</v>
      </c>
      <c r="E19" s="1377"/>
      <c r="F19" s="1377"/>
      <c r="G19" s="1377"/>
      <c r="H19" s="735">
        <f>VLOOKUP(C19,'Общий прайс'!$A:C,3,0)</f>
        <v>1820</v>
      </c>
      <c r="I19" s="1381"/>
      <c r="J19" s="1344"/>
    </row>
    <row r="20" spans="1:10" ht="22.5" customHeight="1">
      <c r="A20" s="1356"/>
      <c r="B20" s="317" t="s">
        <v>3728</v>
      </c>
      <c r="C20" s="321">
        <v>4997252</v>
      </c>
      <c r="D20" s="319" t="s">
        <v>870</v>
      </c>
      <c r="E20" s="1377"/>
      <c r="F20" s="1377"/>
      <c r="G20" s="1377"/>
      <c r="H20" s="735">
        <f>VLOOKUP(C20,'Общий прайс'!$A:C,3,0)</f>
        <v>1820</v>
      </c>
      <c r="I20" s="1381"/>
      <c r="J20" s="1344"/>
    </row>
    <row r="21" spans="1:10" ht="22.5" customHeight="1">
      <c r="A21" s="1357"/>
      <c r="B21" s="317" t="s">
        <v>3838</v>
      </c>
      <c r="C21" s="321">
        <v>4997248</v>
      </c>
      <c r="D21" s="586" t="s">
        <v>2753</v>
      </c>
      <c r="E21" s="1378"/>
      <c r="F21" s="1378"/>
      <c r="G21" s="1378"/>
      <c r="H21" s="735">
        <f>VLOOKUP(C21,'Общий прайс'!$A:C,3,0)</f>
        <v>1861</v>
      </c>
      <c r="I21" s="1381"/>
      <c r="J21" s="1344"/>
    </row>
    <row r="22" spans="1:10" ht="22.5" customHeight="1">
      <c r="A22" s="1358"/>
      <c r="B22" s="317" t="s">
        <v>3839</v>
      </c>
      <c r="C22" s="321">
        <v>4997247</v>
      </c>
      <c r="D22" s="319" t="s">
        <v>2587</v>
      </c>
      <c r="E22" s="1379"/>
      <c r="F22" s="1379"/>
      <c r="G22" s="1379"/>
      <c r="H22" s="735">
        <f>VLOOKUP(C22,'Общий прайс'!$A:C,3,0)</f>
        <v>1820</v>
      </c>
      <c r="I22" s="1382"/>
      <c r="J22" s="1344"/>
    </row>
    <row r="23" spans="1:10" ht="16.5" customHeight="1">
      <c r="A23" s="1345" t="s">
        <v>1965</v>
      </c>
      <c r="B23" s="1346"/>
      <c r="C23" s="1346"/>
      <c r="D23" s="1347"/>
      <c r="E23" s="1175"/>
      <c r="F23" s="1176"/>
      <c r="G23" s="1176"/>
      <c r="H23" s="1176"/>
      <c r="I23" s="1177"/>
      <c r="J23" s="1344"/>
    </row>
    <row r="24" spans="1:10" ht="26.25" customHeight="1">
      <c r="A24" s="1362" t="s">
        <v>1967</v>
      </c>
      <c r="B24" s="317" t="s">
        <v>1966</v>
      </c>
      <c r="C24" s="321">
        <v>4993493</v>
      </c>
      <c r="D24" s="319" t="s">
        <v>1969</v>
      </c>
      <c r="E24" s="1348" t="s">
        <v>1972</v>
      </c>
      <c r="F24" s="1348" t="s">
        <v>1973</v>
      </c>
      <c r="G24" s="1348"/>
      <c r="H24" s="320">
        <f>VLOOKUP(C24,'Общий прайс'!$A:C,3,0)</f>
        <v>2253</v>
      </c>
      <c r="I24" s="1364" t="s">
        <v>977</v>
      </c>
      <c r="J24" s="1344"/>
    </row>
    <row r="25" spans="1:10" ht="26.25" customHeight="1">
      <c r="A25" s="1163"/>
      <c r="B25" s="317" t="s">
        <v>1967</v>
      </c>
      <c r="C25" s="321">
        <v>4993807</v>
      </c>
      <c r="D25" s="319" t="s">
        <v>1970</v>
      </c>
      <c r="E25" s="1315"/>
      <c r="F25" s="1315"/>
      <c r="G25" s="1315"/>
      <c r="H25" s="320">
        <f>VLOOKUP(C25,'Общий прайс'!$A:C,3,0)</f>
        <v>2364</v>
      </c>
      <c r="I25" s="1280"/>
      <c r="J25" s="1344"/>
    </row>
    <row r="26" spans="1:10" ht="26.25" customHeight="1">
      <c r="A26" s="1163"/>
      <c r="B26" s="317" t="s">
        <v>2589</v>
      </c>
      <c r="C26" s="504">
        <v>4993250</v>
      </c>
      <c r="D26" s="319" t="s">
        <v>2587</v>
      </c>
      <c r="E26" s="1315"/>
      <c r="F26" s="1315"/>
      <c r="G26" s="1315"/>
      <c r="H26" s="320">
        <f>VLOOKUP(C26,'Общий прайс'!$A:C,3,0)</f>
        <v>2364</v>
      </c>
      <c r="I26" s="1280"/>
      <c r="J26" s="1344"/>
    </row>
    <row r="27" spans="1:10" ht="26.25" customHeight="1">
      <c r="A27" s="1363"/>
      <c r="B27" s="317" t="s">
        <v>1968</v>
      </c>
      <c r="C27" s="321">
        <v>4993808</v>
      </c>
      <c r="D27" s="319" t="s">
        <v>1971</v>
      </c>
      <c r="E27" s="1316"/>
      <c r="F27" s="1316"/>
      <c r="G27" s="1316"/>
      <c r="H27" s="320">
        <f>VLOOKUP(C27,'Общий прайс'!$A:C,3,0)</f>
        <v>2364</v>
      </c>
      <c r="I27" s="1365"/>
      <c r="J27" s="1344"/>
    </row>
    <row r="28" spans="1:10" ht="15" customHeight="1">
      <c r="A28" s="1345" t="s">
        <v>3043</v>
      </c>
      <c r="B28" s="1346"/>
      <c r="C28" s="1346"/>
      <c r="D28" s="1347"/>
      <c r="E28" s="1175"/>
      <c r="F28" s="1176"/>
      <c r="G28" s="1176"/>
      <c r="H28" s="1176"/>
      <c r="I28" s="1177"/>
      <c r="J28" s="1058"/>
    </row>
    <row r="29" spans="1:10" ht="41.25" customHeight="1">
      <c r="A29" s="1362" t="s">
        <v>3046</v>
      </c>
      <c r="B29" s="317" t="s">
        <v>3044</v>
      </c>
      <c r="C29" s="321">
        <v>4993814</v>
      </c>
      <c r="D29" s="319" t="s">
        <v>1969</v>
      </c>
      <c r="E29" s="1348" t="s">
        <v>3047</v>
      </c>
      <c r="F29" s="1348" t="s">
        <v>3048</v>
      </c>
      <c r="G29" s="1348"/>
      <c r="H29" s="320">
        <f>VLOOKUP(C29,'Общий прайс'!$A:C,3,0)</f>
        <v>1472</v>
      </c>
      <c r="I29" s="1364" t="s">
        <v>3053</v>
      </c>
      <c r="J29" s="1058"/>
    </row>
    <row r="30" spans="1:10" ht="41.25" customHeight="1">
      <c r="A30" s="1163"/>
      <c r="B30" s="317" t="s">
        <v>3045</v>
      </c>
      <c r="C30" s="321">
        <v>4993813</v>
      </c>
      <c r="D30" s="319" t="s">
        <v>1970</v>
      </c>
      <c r="E30" s="1315"/>
      <c r="F30" s="1315"/>
      <c r="G30" s="1315"/>
      <c r="H30" s="320">
        <f>VLOOKUP(C30,'Общий прайс'!$A:C,3,0)</f>
        <v>1472</v>
      </c>
      <c r="I30" s="1280"/>
      <c r="J30" s="1058"/>
    </row>
    <row r="31" spans="1:10" ht="41.25" customHeight="1">
      <c r="A31" s="1363"/>
      <c r="B31" s="317" t="s">
        <v>3046</v>
      </c>
      <c r="C31" s="321">
        <v>4993812</v>
      </c>
      <c r="D31" s="319" t="s">
        <v>1971</v>
      </c>
      <c r="E31" s="1316"/>
      <c r="F31" s="1316"/>
      <c r="G31" s="1316"/>
      <c r="H31" s="320">
        <f>VLOOKUP(C31,'Общий прайс'!$A:C,3,0)</f>
        <v>1472</v>
      </c>
      <c r="I31" s="1365"/>
      <c r="J31" s="1058"/>
    </row>
    <row r="32" spans="1:10" ht="15" customHeight="1">
      <c r="A32" s="1345" t="s">
        <v>3049</v>
      </c>
      <c r="B32" s="1346"/>
      <c r="C32" s="1346"/>
      <c r="D32" s="1347"/>
      <c r="E32" s="1175"/>
      <c r="F32" s="1176"/>
      <c r="G32" s="1176"/>
      <c r="H32" s="1176"/>
      <c r="I32" s="1177"/>
      <c r="J32" s="1058"/>
    </row>
    <row r="33" spans="1:10" ht="32.25" customHeight="1">
      <c r="A33" s="1369"/>
      <c r="B33" s="742" t="s">
        <v>3050</v>
      </c>
      <c r="C33" s="743">
        <v>4993817</v>
      </c>
      <c r="D33" s="744" t="s">
        <v>1969</v>
      </c>
      <c r="E33" s="1372" t="s">
        <v>3054</v>
      </c>
      <c r="F33" s="1372" t="s">
        <v>45</v>
      </c>
      <c r="G33" s="1372"/>
      <c r="H33" s="745">
        <f>VLOOKUP(C33,'Общий прайс'!$A:C,3,0)</f>
        <v>1550</v>
      </c>
      <c r="I33" s="1375" t="s">
        <v>3053</v>
      </c>
      <c r="J33" s="1058"/>
    </row>
    <row r="34" spans="1:10" ht="32.25" customHeight="1">
      <c r="A34" s="1370"/>
      <c r="B34" s="742" t="s">
        <v>3861</v>
      </c>
      <c r="C34" s="743">
        <v>4993815</v>
      </c>
      <c r="D34" s="319" t="s">
        <v>1971</v>
      </c>
      <c r="E34" s="1373"/>
      <c r="F34" s="1373"/>
      <c r="G34" s="1373"/>
      <c r="H34" s="745">
        <f>VLOOKUP(C34,'Общий прайс'!$A:C,3,0)</f>
        <v>1550</v>
      </c>
      <c r="I34" s="1226"/>
      <c r="J34" s="1058"/>
    </row>
    <row r="35" spans="1:10" ht="32.25" customHeight="1">
      <c r="A35" s="1371"/>
      <c r="B35" s="742" t="s">
        <v>3862</v>
      </c>
      <c r="C35" s="743">
        <v>4993816</v>
      </c>
      <c r="D35" s="319" t="s">
        <v>1970</v>
      </c>
      <c r="E35" s="1374"/>
      <c r="F35" s="1374"/>
      <c r="G35" s="1374"/>
      <c r="H35" s="745">
        <f>VLOOKUP(C35,'Общий прайс'!$A:C,3,0)</f>
        <v>1550</v>
      </c>
      <c r="I35" s="1227"/>
      <c r="J35" s="1059"/>
    </row>
    <row r="36" spans="1:10" ht="15" customHeight="1">
      <c r="A36"/>
    </row>
    <row r="37" spans="1:10" ht="15" customHeight="1">
      <c r="A37" s="1060" t="s">
        <v>964</v>
      </c>
      <c r="B37" s="1109"/>
      <c r="C37" s="1109"/>
      <c r="D37" s="1109"/>
      <c r="E37" s="1109"/>
      <c r="F37" s="1109"/>
      <c r="G37" s="1109"/>
      <c r="H37" s="1109"/>
      <c r="I37" s="1109"/>
      <c r="J37" s="1110"/>
    </row>
    <row r="38" spans="1:10" ht="15" customHeight="1">
      <c r="A38" s="1017" t="s">
        <v>982</v>
      </c>
      <c r="B38" s="1047"/>
      <c r="C38" s="1047"/>
      <c r="D38" s="1048"/>
      <c r="E38" s="1359"/>
      <c r="F38" s="1360"/>
      <c r="G38" s="1360"/>
      <c r="H38" s="1360"/>
      <c r="I38" s="1361"/>
      <c r="J38" s="1329" t="s">
        <v>2860</v>
      </c>
    </row>
    <row r="39" spans="1:10" s="17" customFormat="1" ht="15" customHeight="1">
      <c r="A39" s="1265"/>
      <c r="B39" s="102" t="s">
        <v>103</v>
      </c>
      <c r="C39" s="24">
        <v>4993157</v>
      </c>
      <c r="D39" s="25" t="s">
        <v>205</v>
      </c>
      <c r="E39" s="1259" t="s">
        <v>107</v>
      </c>
      <c r="F39" s="1259" t="s">
        <v>95</v>
      </c>
      <c r="G39" s="1259"/>
      <c r="H39" s="124">
        <f>VLOOKUP(C39,'Общий прайс'!$A:C,3,0)</f>
        <v>1043</v>
      </c>
      <c r="I39" s="1353" t="s">
        <v>966</v>
      </c>
      <c r="J39" s="1139"/>
    </row>
    <row r="40" spans="1:10" s="17" customFormat="1" ht="15" customHeight="1">
      <c r="A40" s="1266"/>
      <c r="B40" s="102" t="s">
        <v>104</v>
      </c>
      <c r="C40" s="24">
        <v>4993158</v>
      </c>
      <c r="D40" s="25" t="s">
        <v>206</v>
      </c>
      <c r="E40" s="1216"/>
      <c r="F40" s="1216"/>
      <c r="G40" s="1216"/>
      <c r="H40" s="124">
        <f>VLOOKUP(C40,'Общий прайс'!$A:C,3,0)</f>
        <v>995</v>
      </c>
      <c r="I40" s="1354"/>
      <c r="J40" s="1139"/>
    </row>
    <row r="41" spans="1:10" s="17" customFormat="1" ht="15" customHeight="1">
      <c r="A41" s="1266"/>
      <c r="B41" s="102" t="s">
        <v>105</v>
      </c>
      <c r="C41" s="24">
        <v>4993159</v>
      </c>
      <c r="D41" s="25" t="s">
        <v>207</v>
      </c>
      <c r="E41" s="1216"/>
      <c r="F41" s="1216"/>
      <c r="G41" s="1216"/>
      <c r="H41" s="124">
        <f>VLOOKUP(C41,'Общий прайс'!$A:C,3,0)</f>
        <v>1043</v>
      </c>
      <c r="I41" s="1354"/>
      <c r="J41" s="1139"/>
    </row>
    <row r="42" spans="1:10" s="17" customFormat="1" ht="15" customHeight="1">
      <c r="A42" s="1266"/>
      <c r="B42" s="102" t="s">
        <v>106</v>
      </c>
      <c r="C42" s="24">
        <v>4993160</v>
      </c>
      <c r="D42" s="25" t="s">
        <v>208</v>
      </c>
      <c r="E42" s="1216"/>
      <c r="F42" s="1216"/>
      <c r="G42" s="1216"/>
      <c r="H42" s="124">
        <f>VLOOKUP(C42,'Общий прайс'!$A:C,3,0)</f>
        <v>1043</v>
      </c>
      <c r="I42" s="1354"/>
      <c r="J42" s="1139"/>
    </row>
    <row r="43" spans="1:10" s="17" customFormat="1" ht="15" customHeight="1">
      <c r="A43" s="1266"/>
      <c r="B43" s="102" t="s">
        <v>173</v>
      </c>
      <c r="C43" s="24">
        <v>4993229</v>
      </c>
      <c r="D43" s="25" t="s">
        <v>209</v>
      </c>
      <c r="E43" s="1216"/>
      <c r="F43" s="1216"/>
      <c r="G43" s="1216"/>
      <c r="H43" s="124">
        <f>VLOOKUP(C43,'Общий прайс'!$A:C,3,0)</f>
        <v>0</v>
      </c>
      <c r="I43" s="1354"/>
      <c r="J43" s="1139"/>
    </row>
    <row r="44" spans="1:10" s="17" customFormat="1" ht="15" customHeight="1">
      <c r="A44" s="1266"/>
      <c r="B44" s="102" t="s">
        <v>174</v>
      </c>
      <c r="C44" s="24">
        <v>4993230</v>
      </c>
      <c r="D44" s="25" t="s">
        <v>210</v>
      </c>
      <c r="E44" s="1216"/>
      <c r="F44" s="1216"/>
      <c r="G44" s="1216"/>
      <c r="H44" s="124">
        <f>VLOOKUP(C44,'Общий прайс'!$A:C,3,0)</f>
        <v>1043</v>
      </c>
      <c r="I44" s="1354"/>
      <c r="J44" s="1139"/>
    </row>
    <row r="45" spans="1:10" s="17" customFormat="1" ht="15" customHeight="1">
      <c r="A45" s="236"/>
      <c r="B45" s="102" t="s">
        <v>1411</v>
      </c>
      <c r="C45" s="24">
        <v>4993538</v>
      </c>
      <c r="D45" s="25" t="s">
        <v>1412</v>
      </c>
      <c r="E45" s="1216"/>
      <c r="F45" s="1216"/>
      <c r="G45" s="1216"/>
      <c r="H45" s="124">
        <f>VLOOKUP(C45,'Общий прайс'!$A:C,3,0)</f>
        <v>1043</v>
      </c>
      <c r="I45" s="1354"/>
      <c r="J45" s="1139"/>
    </row>
    <row r="46" spans="1:10" s="17" customFormat="1" ht="15" customHeight="1">
      <c r="A46" s="103" t="s">
        <v>990</v>
      </c>
      <c r="B46" s="102" t="s">
        <v>1321</v>
      </c>
      <c r="C46" s="24">
        <v>4993247</v>
      </c>
      <c r="D46" s="25" t="s">
        <v>212</v>
      </c>
      <c r="E46" s="1260"/>
      <c r="F46" s="1260"/>
      <c r="G46" s="1260"/>
      <c r="H46" s="124">
        <f>VLOOKUP(C46,'Общий прайс'!$A:C,3,0)</f>
        <v>1043</v>
      </c>
      <c r="I46" s="1354"/>
      <c r="J46" s="1139"/>
    </row>
    <row r="47" spans="1:10" s="17" customFormat="1" ht="15" customHeight="1">
      <c r="A47" s="1017" t="s">
        <v>967</v>
      </c>
      <c r="B47" s="1047"/>
      <c r="C47" s="1047"/>
      <c r="D47" s="1048"/>
      <c r="E47" s="1250"/>
      <c r="F47" s="1277"/>
      <c r="G47" s="1277"/>
      <c r="H47" s="1277"/>
      <c r="I47" s="1277"/>
      <c r="J47" s="1139"/>
    </row>
    <row r="48" spans="1:10" s="17" customFormat="1" ht="15" customHeight="1">
      <c r="A48" s="1265"/>
      <c r="B48" s="102" t="s">
        <v>90</v>
      </c>
      <c r="C48" s="24">
        <v>4993141</v>
      </c>
      <c r="D48" s="25" t="s">
        <v>205</v>
      </c>
      <c r="E48" s="1259" t="s">
        <v>94</v>
      </c>
      <c r="F48" s="1259" t="s">
        <v>95</v>
      </c>
      <c r="G48" s="1259"/>
      <c r="H48" s="124">
        <f>VLOOKUP(C48,'Общий прайс'!$A:C,3,0)</f>
        <v>1043</v>
      </c>
      <c r="I48" s="1350" t="s">
        <v>1001</v>
      </c>
      <c r="J48" s="1139"/>
    </row>
    <row r="49" spans="1:10" s="17" customFormat="1" ht="15" customHeight="1">
      <c r="A49" s="1266"/>
      <c r="B49" s="102" t="s">
        <v>91</v>
      </c>
      <c r="C49" s="24">
        <v>4993142</v>
      </c>
      <c r="D49" s="25" t="s">
        <v>206</v>
      </c>
      <c r="E49" s="1216"/>
      <c r="F49" s="1216"/>
      <c r="G49" s="1216"/>
      <c r="H49" s="124">
        <f>VLOOKUP(C49,'Общий прайс'!$A:C,3,0)</f>
        <v>1043</v>
      </c>
      <c r="I49" s="1351"/>
      <c r="J49" s="1139"/>
    </row>
    <row r="50" spans="1:10" s="17" customFormat="1" ht="15" customHeight="1">
      <c r="A50" s="1266"/>
      <c r="B50" s="102" t="s">
        <v>92</v>
      </c>
      <c r="C50" s="24">
        <v>4993143</v>
      </c>
      <c r="D50" s="25" t="s">
        <v>207</v>
      </c>
      <c r="E50" s="1216"/>
      <c r="F50" s="1216"/>
      <c r="G50" s="1216"/>
      <c r="H50" s="124">
        <f>VLOOKUP(C50,'Общий прайс'!$A:C,3,0)</f>
        <v>1043</v>
      </c>
      <c r="I50" s="1351"/>
      <c r="J50" s="1139"/>
    </row>
    <row r="51" spans="1:10" s="17" customFormat="1" ht="15" customHeight="1">
      <c r="A51" s="1266"/>
      <c r="B51" s="102" t="s">
        <v>93</v>
      </c>
      <c r="C51" s="24">
        <v>4993144</v>
      </c>
      <c r="D51" s="25" t="s">
        <v>208</v>
      </c>
      <c r="E51" s="1216"/>
      <c r="F51" s="1216"/>
      <c r="G51" s="1216"/>
      <c r="H51" s="124">
        <f>VLOOKUP(C51,'Общий прайс'!$A:C,3,0)</f>
        <v>1043</v>
      </c>
      <c r="I51" s="1351"/>
      <c r="J51" s="1139"/>
    </row>
    <row r="52" spans="1:10" s="17" customFormat="1" ht="15" customHeight="1">
      <c r="A52" s="1266"/>
      <c r="B52" s="102" t="s">
        <v>175</v>
      </c>
      <c r="C52" s="24">
        <v>4993217</v>
      </c>
      <c r="D52" s="25" t="s">
        <v>209</v>
      </c>
      <c r="E52" s="1216"/>
      <c r="F52" s="1216"/>
      <c r="G52" s="1216"/>
      <c r="H52" s="124">
        <f>VLOOKUP(C52,'Общий прайс'!$A:C,3,0)</f>
        <v>0</v>
      </c>
      <c r="I52" s="1351"/>
      <c r="J52" s="1139"/>
    </row>
    <row r="53" spans="1:10" s="17" customFormat="1" ht="15" customHeight="1">
      <c r="A53" s="1266"/>
      <c r="B53" s="102" t="s">
        <v>176</v>
      </c>
      <c r="C53" s="24">
        <v>4993218</v>
      </c>
      <c r="D53" s="25" t="s">
        <v>210</v>
      </c>
      <c r="E53" s="1216"/>
      <c r="F53" s="1216"/>
      <c r="G53" s="1216"/>
      <c r="H53" s="124">
        <f>VLOOKUP(C53,'Общий прайс'!$A:C,3,0)</f>
        <v>1043</v>
      </c>
      <c r="I53" s="1351"/>
      <c r="J53" s="1139"/>
    </row>
    <row r="54" spans="1:10" s="17" customFormat="1" ht="15" customHeight="1">
      <c r="A54" s="1266"/>
      <c r="B54" s="102" t="s">
        <v>177</v>
      </c>
      <c r="C54" s="24">
        <v>4993219</v>
      </c>
      <c r="D54" s="25" t="s">
        <v>211</v>
      </c>
      <c r="E54" s="1216"/>
      <c r="F54" s="1216"/>
      <c r="G54" s="1216"/>
      <c r="H54" s="124">
        <f>VLOOKUP(C54,'Общий прайс'!$A:C,3,0)</f>
        <v>0</v>
      </c>
      <c r="I54" s="1351"/>
      <c r="J54" s="1139"/>
    </row>
    <row r="55" spans="1:10" s="17" customFormat="1" ht="15" customHeight="1">
      <c r="A55" s="236"/>
      <c r="B55" s="102" t="s">
        <v>1445</v>
      </c>
      <c r="C55" s="239">
        <v>4993543</v>
      </c>
      <c r="D55" s="25" t="s">
        <v>1412</v>
      </c>
      <c r="E55" s="1216"/>
      <c r="F55" s="1216"/>
      <c r="G55" s="1216"/>
      <c r="H55" s="124">
        <f>VLOOKUP(C55,'Общий прайс'!$A:C,3,0)</f>
        <v>1043</v>
      </c>
      <c r="I55" s="1351"/>
      <c r="J55" s="1139"/>
    </row>
    <row r="56" spans="1:10" s="17" customFormat="1" ht="15" customHeight="1">
      <c r="A56" s="103" t="s">
        <v>971</v>
      </c>
      <c r="B56" s="102" t="s">
        <v>971</v>
      </c>
      <c r="C56" s="24">
        <v>4993243</v>
      </c>
      <c r="D56" s="25" t="s">
        <v>212</v>
      </c>
      <c r="E56" s="1260"/>
      <c r="F56" s="1260"/>
      <c r="G56" s="1260"/>
      <c r="H56" s="124">
        <f>VLOOKUP(C56,'Общий прайс'!$A:C,3,0)</f>
        <v>1043</v>
      </c>
      <c r="I56" s="1352"/>
      <c r="J56" s="1139"/>
    </row>
    <row r="57" spans="1:10" s="17" customFormat="1" ht="15" customHeight="1">
      <c r="A57" s="1017" t="s">
        <v>1823</v>
      </c>
      <c r="B57" s="1047"/>
      <c r="C57" s="1047"/>
      <c r="D57" s="1048"/>
      <c r="E57" s="1250"/>
      <c r="F57" s="1277"/>
      <c r="G57" s="1277"/>
      <c r="H57" s="1277"/>
      <c r="I57" s="1277"/>
      <c r="J57" s="1139"/>
    </row>
    <row r="58" spans="1:10" s="17" customFormat="1" ht="15" customHeight="1">
      <c r="A58" s="1265"/>
      <c r="B58" s="102" t="s">
        <v>1824</v>
      </c>
      <c r="C58" s="24">
        <v>4993586</v>
      </c>
      <c r="D58" s="25" t="s">
        <v>205</v>
      </c>
      <c r="E58" s="1259" t="s">
        <v>1830</v>
      </c>
      <c r="F58" s="1259" t="s">
        <v>43</v>
      </c>
      <c r="G58" s="1259"/>
      <c r="H58" s="124">
        <f>VLOOKUP(C58,'Общий прайс'!$A:C,3,0)</f>
        <v>1239</v>
      </c>
      <c r="I58" s="1350" t="s">
        <v>1001</v>
      </c>
      <c r="J58" s="1139"/>
    </row>
    <row r="59" spans="1:10" s="17" customFormat="1" ht="15" customHeight="1">
      <c r="A59" s="1266"/>
      <c r="B59" s="102" t="s">
        <v>1825</v>
      </c>
      <c r="C59" s="24">
        <v>4993587</v>
      </c>
      <c r="D59" s="25" t="s">
        <v>206</v>
      </c>
      <c r="E59" s="1216"/>
      <c r="F59" s="1216"/>
      <c r="G59" s="1216"/>
      <c r="H59" s="124">
        <f>VLOOKUP(C59,'Общий прайс'!$A:C,3,0)</f>
        <v>1239</v>
      </c>
      <c r="I59" s="1351"/>
      <c r="J59" s="1139"/>
    </row>
    <row r="60" spans="1:10" s="17" customFormat="1" ht="15" customHeight="1">
      <c r="A60" s="1266"/>
      <c r="B60" s="102" t="s">
        <v>1826</v>
      </c>
      <c r="C60" s="24">
        <v>4993589</v>
      </c>
      <c r="D60" s="25" t="s">
        <v>208</v>
      </c>
      <c r="E60" s="1216"/>
      <c r="F60" s="1216"/>
      <c r="G60" s="1216"/>
      <c r="H60" s="124">
        <f>VLOOKUP(C60,'Общий прайс'!$A:C,3,0)</f>
        <v>1239</v>
      </c>
      <c r="I60" s="1351"/>
      <c r="J60" s="1139"/>
    </row>
    <row r="61" spans="1:10" s="17" customFormat="1" ht="15" customHeight="1">
      <c r="A61" s="1266"/>
      <c r="B61" s="102" t="s">
        <v>1827</v>
      </c>
      <c r="C61" s="24">
        <v>4993590</v>
      </c>
      <c r="D61" s="25" t="s">
        <v>209</v>
      </c>
      <c r="E61" s="1216"/>
      <c r="F61" s="1216"/>
      <c r="G61" s="1216"/>
      <c r="H61" s="124">
        <f>VLOOKUP(C61,'Общий прайс'!$A:C,3,0)</f>
        <v>0</v>
      </c>
      <c r="I61" s="1351"/>
      <c r="J61" s="1139"/>
    </row>
    <row r="62" spans="1:10" s="17" customFormat="1" ht="15" customHeight="1">
      <c r="A62" s="236"/>
      <c r="B62" s="102" t="s">
        <v>1828</v>
      </c>
      <c r="C62" s="24">
        <v>4993594</v>
      </c>
      <c r="D62" s="25" t="s">
        <v>1412</v>
      </c>
      <c r="E62" s="1216"/>
      <c r="F62" s="1216"/>
      <c r="G62" s="1216"/>
      <c r="H62" s="124">
        <f>VLOOKUP(C62,'Общий прайс'!$A:C,3,0)</f>
        <v>1239</v>
      </c>
      <c r="I62" s="1351"/>
      <c r="J62" s="1139"/>
    </row>
    <row r="63" spans="1:10" s="17" customFormat="1" ht="15" customHeight="1">
      <c r="A63" s="236"/>
      <c r="B63" s="102" t="s">
        <v>1872</v>
      </c>
      <c r="C63" s="246">
        <v>4993588</v>
      </c>
      <c r="D63" s="25" t="s">
        <v>207</v>
      </c>
      <c r="E63" s="1216"/>
      <c r="F63" s="1216"/>
      <c r="G63" s="1216"/>
      <c r="H63" s="124">
        <f>VLOOKUP(C63,'Общий прайс'!$A:C,3,0)</f>
        <v>1239</v>
      </c>
      <c r="I63" s="1351"/>
      <c r="J63" s="1139"/>
    </row>
    <row r="64" spans="1:10" s="17" customFormat="1" ht="15" customHeight="1">
      <c r="A64" s="236"/>
      <c r="B64" s="102" t="s">
        <v>1910</v>
      </c>
      <c r="C64" s="308">
        <v>4993591</v>
      </c>
      <c r="D64" s="309" t="s">
        <v>1909</v>
      </c>
      <c r="E64" s="1216"/>
      <c r="F64" s="1216"/>
      <c r="G64" s="1216"/>
      <c r="H64" s="124">
        <f>VLOOKUP(C64,'Общий прайс'!$A:C,3,0)</f>
        <v>1239</v>
      </c>
      <c r="I64" s="1351"/>
      <c r="J64" s="1139"/>
    </row>
    <row r="65" spans="1:10" s="17" customFormat="1" ht="15" customHeight="1">
      <c r="A65" s="103" t="s">
        <v>1829</v>
      </c>
      <c r="B65" s="102" t="s">
        <v>1829</v>
      </c>
      <c r="C65" s="24">
        <v>4993593</v>
      </c>
      <c r="D65" s="25" t="s">
        <v>212</v>
      </c>
      <c r="E65" s="1260"/>
      <c r="F65" s="1260"/>
      <c r="G65" s="1260"/>
      <c r="H65" s="124">
        <f>VLOOKUP(C65,'Общий прайс'!$A:C,3,0)</f>
        <v>1239</v>
      </c>
      <c r="I65" s="1352"/>
      <c r="J65" s="1139"/>
    </row>
    <row r="66" spans="1:10" s="17" customFormat="1" ht="15" customHeight="1">
      <c r="A66" s="1017" t="s">
        <v>983</v>
      </c>
      <c r="B66" s="1047"/>
      <c r="C66" s="1047"/>
      <c r="D66" s="1048"/>
      <c r="E66" s="1273"/>
      <c r="F66" s="1274"/>
      <c r="G66" s="1274"/>
      <c r="H66" s="1274"/>
      <c r="I66" s="1274"/>
      <c r="J66" s="1139"/>
    </row>
    <row r="67" spans="1:10" s="17" customFormat="1" ht="15" customHeight="1">
      <c r="A67" s="1265"/>
      <c r="B67" s="102" t="s">
        <v>69</v>
      </c>
      <c r="C67" s="21">
        <v>4993120</v>
      </c>
      <c r="D67" s="25" t="s">
        <v>205</v>
      </c>
      <c r="E67" s="1259" t="s">
        <v>73</v>
      </c>
      <c r="F67" s="1259" t="s">
        <v>74</v>
      </c>
      <c r="G67" s="1259"/>
      <c r="H67" s="124">
        <f>VLOOKUP(C67,'Общий прайс'!$A:C,3,0)</f>
        <v>810</v>
      </c>
      <c r="I67" s="1353" t="s">
        <v>1816</v>
      </c>
      <c r="J67" s="1139"/>
    </row>
    <row r="68" spans="1:10" s="17" customFormat="1" ht="15" customHeight="1">
      <c r="A68" s="1266"/>
      <c r="B68" s="102" t="s">
        <v>70</v>
      </c>
      <c r="C68" s="21">
        <v>4993121</v>
      </c>
      <c r="D68" s="25" t="s">
        <v>206</v>
      </c>
      <c r="E68" s="1216"/>
      <c r="F68" s="1216"/>
      <c r="G68" s="1216"/>
      <c r="H68" s="124">
        <f>VLOOKUP(C68,'Общий прайс'!$A:C,3,0)</f>
        <v>851</v>
      </c>
      <c r="I68" s="1354"/>
      <c r="J68" s="1139"/>
    </row>
    <row r="69" spans="1:10" s="17" customFormat="1" ht="15" customHeight="1">
      <c r="A69" s="1266"/>
      <c r="B69" s="102" t="s">
        <v>71</v>
      </c>
      <c r="C69" s="21">
        <v>4993122</v>
      </c>
      <c r="D69" s="25" t="s">
        <v>207</v>
      </c>
      <c r="E69" s="1216"/>
      <c r="F69" s="1216"/>
      <c r="G69" s="1216"/>
      <c r="H69" s="124">
        <f>VLOOKUP(C69,'Общий прайс'!$A:C,3,0)</f>
        <v>810</v>
      </c>
      <c r="I69" s="1354"/>
      <c r="J69" s="1139"/>
    </row>
    <row r="70" spans="1:10" s="17" customFormat="1" ht="15" customHeight="1">
      <c r="A70" s="1266"/>
      <c r="B70" s="102" t="s">
        <v>72</v>
      </c>
      <c r="C70" s="21">
        <v>4993136</v>
      </c>
      <c r="D70" s="25" t="s">
        <v>208</v>
      </c>
      <c r="E70" s="1216"/>
      <c r="F70" s="1216"/>
      <c r="G70" s="1216"/>
      <c r="H70" s="124">
        <f>VLOOKUP(C70,'Общий прайс'!$A:C,3,0)</f>
        <v>810</v>
      </c>
      <c r="I70" s="1354"/>
      <c r="J70" s="1139"/>
    </row>
    <row r="71" spans="1:10" s="17" customFormat="1" ht="15" customHeight="1">
      <c r="A71" s="1266"/>
      <c r="B71" s="102" t="s">
        <v>178</v>
      </c>
      <c r="C71" s="21">
        <v>4993205</v>
      </c>
      <c r="D71" s="25" t="s">
        <v>209</v>
      </c>
      <c r="E71" s="1216"/>
      <c r="F71" s="1216"/>
      <c r="G71" s="1216"/>
      <c r="H71" s="124">
        <f>VLOOKUP(C71,'Общий прайс'!$A:C,3,0)</f>
        <v>0</v>
      </c>
      <c r="I71" s="1354"/>
      <c r="J71" s="1139"/>
    </row>
    <row r="72" spans="1:10" s="17" customFormat="1" ht="15" customHeight="1">
      <c r="A72" s="1266"/>
      <c r="B72" s="102" t="s">
        <v>179</v>
      </c>
      <c r="C72" s="21">
        <v>4993206</v>
      </c>
      <c r="D72" s="25" t="s">
        <v>210</v>
      </c>
      <c r="E72" s="1216"/>
      <c r="F72" s="1216"/>
      <c r="G72" s="1216"/>
      <c r="H72" s="124">
        <f>VLOOKUP(C72,'Общий прайс'!$A:C,3,0)</f>
        <v>810</v>
      </c>
      <c r="I72" s="1354"/>
      <c r="J72" s="1139"/>
    </row>
    <row r="73" spans="1:10" s="17" customFormat="1" ht="15" customHeight="1">
      <c r="A73" s="1266"/>
      <c r="B73" s="102" t="s">
        <v>180</v>
      </c>
      <c r="C73" s="21">
        <v>4993207</v>
      </c>
      <c r="D73" s="25" t="s">
        <v>211</v>
      </c>
      <c r="E73" s="1216"/>
      <c r="F73" s="1216"/>
      <c r="G73" s="1216"/>
      <c r="H73" s="124">
        <f>VLOOKUP(C73,'Общий прайс'!$A:C,3,0)</f>
        <v>0</v>
      </c>
      <c r="I73" s="1354"/>
      <c r="J73" s="1139"/>
    </row>
    <row r="74" spans="1:10" s="17" customFormat="1" ht="15" customHeight="1">
      <c r="A74" s="236"/>
      <c r="B74" s="102" t="s">
        <v>1447</v>
      </c>
      <c r="C74" s="240">
        <v>4993544</v>
      </c>
      <c r="D74" s="25" t="s">
        <v>1352</v>
      </c>
      <c r="E74" s="1216"/>
      <c r="F74" s="1216"/>
      <c r="G74" s="1216"/>
      <c r="H74" s="124">
        <f>VLOOKUP(C74,'Общий прайс'!$A:C,3,0)</f>
        <v>810</v>
      </c>
      <c r="I74" s="1354"/>
      <c r="J74" s="1139"/>
    </row>
    <row r="75" spans="1:10" s="17" customFormat="1" ht="15" customHeight="1">
      <c r="A75" s="103" t="s">
        <v>179</v>
      </c>
      <c r="B75" s="102" t="s">
        <v>1322</v>
      </c>
      <c r="C75" s="21">
        <v>4993239</v>
      </c>
      <c r="D75" s="25" t="s">
        <v>212</v>
      </c>
      <c r="E75" s="1260"/>
      <c r="F75" s="1260"/>
      <c r="G75" s="1260"/>
      <c r="H75" s="124">
        <f>VLOOKUP(C75,'Общий прайс'!$A:C,3,0)</f>
        <v>810</v>
      </c>
      <c r="I75" s="1354"/>
      <c r="J75" s="1139"/>
    </row>
    <row r="76" spans="1:10" s="17" customFormat="1" ht="15" customHeight="1">
      <c r="A76" s="1017" t="s">
        <v>984</v>
      </c>
      <c r="B76" s="1047"/>
      <c r="C76" s="1047"/>
      <c r="D76" s="1048"/>
      <c r="E76" s="1273"/>
      <c r="F76" s="1274"/>
      <c r="G76" s="1274"/>
      <c r="H76" s="1274"/>
      <c r="I76" s="1274"/>
      <c r="J76" s="1139"/>
    </row>
    <row r="77" spans="1:10" s="17" customFormat="1" ht="15" customHeight="1">
      <c r="A77" s="1265"/>
      <c r="B77" s="111" t="s">
        <v>880</v>
      </c>
      <c r="C77" s="21">
        <v>4993108</v>
      </c>
      <c r="D77" s="25" t="s">
        <v>205</v>
      </c>
      <c r="E77" s="1259" t="s">
        <v>61</v>
      </c>
      <c r="F77" s="1259" t="s">
        <v>62</v>
      </c>
      <c r="G77" s="1259"/>
      <c r="H77" s="124">
        <f>VLOOKUP(C77,'Общий прайс'!$A:C,3,0)</f>
        <v>965</v>
      </c>
      <c r="I77" s="1353" t="s">
        <v>1001</v>
      </c>
      <c r="J77" s="1139"/>
    </row>
    <row r="78" spans="1:10" s="17" customFormat="1" ht="15" customHeight="1">
      <c r="A78" s="1266"/>
      <c r="B78" s="111" t="s">
        <v>878</v>
      </c>
      <c r="C78" s="19">
        <v>4993109</v>
      </c>
      <c r="D78" s="25" t="s">
        <v>206</v>
      </c>
      <c r="E78" s="1216"/>
      <c r="F78" s="1216"/>
      <c r="G78" s="1216"/>
      <c r="H78" s="124">
        <f>VLOOKUP(C78,'Общий прайс'!$A:C,3,0)</f>
        <v>965</v>
      </c>
      <c r="I78" s="1354"/>
      <c r="J78" s="1139"/>
    </row>
    <row r="79" spans="1:10" s="17" customFormat="1" ht="15" customHeight="1">
      <c r="A79" s="1266"/>
      <c r="B79" s="111" t="s">
        <v>912</v>
      </c>
      <c r="C79" s="19">
        <v>4993193</v>
      </c>
      <c r="D79" s="25" t="s">
        <v>210</v>
      </c>
      <c r="E79" s="1216"/>
      <c r="F79" s="1216"/>
      <c r="G79" s="1216"/>
      <c r="H79" s="124">
        <f>VLOOKUP(C79,'Общий прайс'!$A:C,3,0)</f>
        <v>965</v>
      </c>
      <c r="I79" s="1354"/>
      <c r="J79" s="1139"/>
    </row>
    <row r="80" spans="1:10" s="17" customFormat="1" ht="15" customHeight="1">
      <c r="A80" s="1266"/>
      <c r="B80" s="111" t="s">
        <v>913</v>
      </c>
      <c r="C80" s="19">
        <v>4993110</v>
      </c>
      <c r="D80" s="25" t="s">
        <v>207</v>
      </c>
      <c r="E80" s="1216"/>
      <c r="F80" s="1216"/>
      <c r="G80" s="1216"/>
      <c r="H80" s="124">
        <f>VLOOKUP(C80,'Общий прайс'!$A:C,3,0)</f>
        <v>965</v>
      </c>
      <c r="I80" s="1354"/>
      <c r="J80" s="1139"/>
    </row>
    <row r="81" spans="1:10" s="17" customFormat="1" ht="15" customHeight="1">
      <c r="A81" s="1266"/>
      <c r="B81" s="111" t="s">
        <v>914</v>
      </c>
      <c r="C81" s="19">
        <v>4993126</v>
      </c>
      <c r="D81" s="25" t="s">
        <v>208</v>
      </c>
      <c r="E81" s="1216"/>
      <c r="F81" s="1216"/>
      <c r="G81" s="1216"/>
      <c r="H81" s="124">
        <f>VLOOKUP(C81,'Общий прайс'!$A:C,3,0)</f>
        <v>965</v>
      </c>
      <c r="I81" s="1354"/>
      <c r="J81" s="1139"/>
    </row>
    <row r="82" spans="1:10" s="17" customFormat="1" ht="15" customHeight="1">
      <c r="A82" s="1266"/>
      <c r="B82" s="102" t="s">
        <v>879</v>
      </c>
      <c r="C82" s="24">
        <v>4993192</v>
      </c>
      <c r="D82" s="25" t="s">
        <v>209</v>
      </c>
      <c r="E82" s="1216"/>
      <c r="F82" s="1216"/>
      <c r="G82" s="1216"/>
      <c r="H82" s="124">
        <f>VLOOKUP(C82,'Общий прайс'!$A:C,3,0)</f>
        <v>0</v>
      </c>
      <c r="I82" s="1354"/>
      <c r="J82" s="1139"/>
    </row>
    <row r="83" spans="1:10" s="17" customFormat="1" ht="15" customHeight="1">
      <c r="A83" s="236"/>
      <c r="B83" s="102" t="s">
        <v>1430</v>
      </c>
      <c r="C83" s="24">
        <v>4993545</v>
      </c>
      <c r="D83" s="25" t="s">
        <v>1412</v>
      </c>
      <c r="E83" s="1216"/>
      <c r="F83" s="1216"/>
      <c r="G83" s="1216"/>
      <c r="H83" s="124">
        <f>VLOOKUP(C83,'Общий прайс'!$A:C,3,0)</f>
        <v>965</v>
      </c>
      <c r="I83" s="1354"/>
      <c r="J83" s="1139"/>
    </row>
    <row r="84" spans="1:10" s="17" customFormat="1" ht="15" customHeight="1">
      <c r="A84" s="103" t="s">
        <v>913</v>
      </c>
      <c r="B84" s="102" t="s">
        <v>1323</v>
      </c>
      <c r="C84" s="24">
        <v>4993235</v>
      </c>
      <c r="D84" s="25" t="s">
        <v>212</v>
      </c>
      <c r="E84" s="1260"/>
      <c r="F84" s="1260"/>
      <c r="G84" s="1260"/>
      <c r="H84" s="124">
        <f>VLOOKUP(C84,'Общий прайс'!$A:C,3,0)</f>
        <v>965</v>
      </c>
      <c r="I84" s="1354"/>
      <c r="J84" s="1139"/>
    </row>
    <row r="85" spans="1:10" s="17" customFormat="1" ht="15" customHeight="1">
      <c r="A85" s="1017" t="s">
        <v>1211</v>
      </c>
      <c r="B85" s="1047"/>
      <c r="C85" s="1047"/>
      <c r="D85" s="1048"/>
      <c r="E85" s="1250"/>
      <c r="F85" s="1251"/>
      <c r="G85" s="1251"/>
      <c r="H85" s="1251"/>
      <c r="I85" s="1251"/>
      <c r="J85" s="1139"/>
    </row>
    <row r="86" spans="1:10" s="17" customFormat="1" ht="15" customHeight="1">
      <c r="A86" s="1318"/>
      <c r="B86" s="102" t="s">
        <v>1212</v>
      </c>
      <c r="C86" s="24">
        <v>4993869</v>
      </c>
      <c r="D86" s="25" t="s">
        <v>206</v>
      </c>
      <c r="E86" s="1320" t="s">
        <v>88</v>
      </c>
      <c r="F86" s="1320" t="s">
        <v>1214</v>
      </c>
      <c r="G86" s="1309"/>
      <c r="H86" s="124">
        <f>VLOOKUP(C86,'Общий прайс'!$A:C,3,0)</f>
        <v>1143</v>
      </c>
      <c r="I86" s="1335" t="s">
        <v>1000</v>
      </c>
      <c r="J86" s="1139"/>
    </row>
    <row r="87" spans="1:10" s="17" customFormat="1" ht="15" customHeight="1">
      <c r="A87" s="1319"/>
      <c r="B87" s="102" t="s">
        <v>1213</v>
      </c>
      <c r="C87" s="24">
        <v>4993870</v>
      </c>
      <c r="D87" s="25" t="s">
        <v>207</v>
      </c>
      <c r="E87" s="1315"/>
      <c r="F87" s="1315"/>
      <c r="G87" s="1310"/>
      <c r="H87" s="124">
        <f>VLOOKUP(C87,'Общий прайс'!$A:C,3,0)</f>
        <v>1198</v>
      </c>
      <c r="I87" s="1334"/>
      <c r="J87" s="1139"/>
    </row>
    <row r="88" spans="1:10" s="17" customFormat="1" ht="15" customHeight="1">
      <c r="A88" s="1319"/>
      <c r="B88" s="102" t="s">
        <v>1303</v>
      </c>
      <c r="C88" s="24">
        <v>4993875</v>
      </c>
      <c r="D88" s="25" t="s">
        <v>210</v>
      </c>
      <c r="E88" s="1315"/>
      <c r="F88" s="1315"/>
      <c r="G88" s="1310"/>
      <c r="H88" s="124">
        <f>VLOOKUP(C88,'Общий прайс'!$A:C,3,0)</f>
        <v>1143</v>
      </c>
      <c r="I88" s="1334"/>
      <c r="J88" s="1139"/>
    </row>
    <row r="89" spans="1:10" s="17" customFormat="1" ht="15" customHeight="1">
      <c r="A89" s="1319"/>
      <c r="B89" s="102" t="s">
        <v>1349</v>
      </c>
      <c r="C89" s="24">
        <v>4993872</v>
      </c>
      <c r="D89" s="25" t="s">
        <v>209</v>
      </c>
      <c r="E89" s="1315"/>
      <c r="F89" s="1315"/>
      <c r="G89" s="1310"/>
      <c r="H89" s="124">
        <f>VLOOKUP(C89,'Общий прайс'!$A:C,3,0)</f>
        <v>0</v>
      </c>
      <c r="I89" s="1334"/>
      <c r="J89" s="1139"/>
    </row>
    <row r="90" spans="1:10" s="17" customFormat="1" ht="15" customHeight="1">
      <c r="A90" s="1319"/>
      <c r="B90" s="102" t="s">
        <v>1350</v>
      </c>
      <c r="C90" s="24">
        <v>4993868</v>
      </c>
      <c r="D90" s="25" t="s">
        <v>205</v>
      </c>
      <c r="E90" s="1315"/>
      <c r="F90" s="1315"/>
      <c r="G90" s="1310"/>
      <c r="H90" s="124">
        <f>VLOOKUP(C90,'Общий прайс'!$A:C,3,0)</f>
        <v>1143</v>
      </c>
      <c r="I90" s="1334"/>
      <c r="J90" s="1139"/>
    </row>
    <row r="91" spans="1:10" s="17" customFormat="1" ht="15" customHeight="1">
      <c r="A91" s="1319"/>
      <c r="B91" s="102" t="s">
        <v>1351</v>
      </c>
      <c r="C91" s="24">
        <v>4993871</v>
      </c>
      <c r="D91" s="25" t="s">
        <v>208</v>
      </c>
      <c r="E91" s="1315"/>
      <c r="F91" s="1315"/>
      <c r="G91" s="1310"/>
      <c r="H91" s="124">
        <f>VLOOKUP(C91,'Общий прайс'!$A:C,3,0)</f>
        <v>1143</v>
      </c>
      <c r="I91" s="1334"/>
      <c r="J91" s="1139"/>
    </row>
    <row r="92" spans="1:10" s="17" customFormat="1" ht="15" customHeight="1">
      <c r="A92" s="234"/>
      <c r="B92" s="102" t="s">
        <v>1912</v>
      </c>
      <c r="C92" s="308">
        <v>4993546</v>
      </c>
      <c r="D92" s="309" t="s">
        <v>1412</v>
      </c>
      <c r="E92" s="1315"/>
      <c r="F92" s="1315"/>
      <c r="G92" s="1310"/>
      <c r="H92" s="124">
        <f>VLOOKUP(C92,'Общий прайс'!$A:C,3,0)</f>
        <v>1198</v>
      </c>
      <c r="I92" s="1334"/>
      <c r="J92" s="1139"/>
    </row>
    <row r="93" spans="1:10" s="17" customFormat="1" ht="15" customHeight="1">
      <c r="A93" s="120" t="s">
        <v>1213</v>
      </c>
      <c r="B93" s="102" t="s">
        <v>1304</v>
      </c>
      <c r="C93" s="24">
        <v>4993873</v>
      </c>
      <c r="D93" s="25" t="s">
        <v>212</v>
      </c>
      <c r="E93" s="1316"/>
      <c r="F93" s="1316"/>
      <c r="G93" s="1311"/>
      <c r="H93" s="124">
        <f>VLOOKUP(C93,'Общий прайс'!$A:C,3,0)</f>
        <v>1143</v>
      </c>
      <c r="I93" s="1336"/>
      <c r="J93" s="1139"/>
    </row>
    <row r="94" spans="1:10" s="17" customFormat="1" ht="15" customHeight="1">
      <c r="A94" s="1323" t="s">
        <v>2151</v>
      </c>
      <c r="B94" s="1038"/>
      <c r="C94" s="1038"/>
      <c r="D94" s="1039"/>
      <c r="E94" s="1175"/>
      <c r="F94" s="1176"/>
      <c r="G94" s="1176"/>
      <c r="H94" s="1176"/>
      <c r="I94" s="1177"/>
      <c r="J94" s="1139"/>
    </row>
    <row r="95" spans="1:10" s="17" customFormat="1" ht="15" customHeight="1">
      <c r="A95" s="1321"/>
      <c r="B95" s="356" t="s">
        <v>2152</v>
      </c>
      <c r="C95" s="357">
        <v>4993504</v>
      </c>
      <c r="D95" s="358" t="s">
        <v>206</v>
      </c>
      <c r="E95" s="1324" t="s">
        <v>2153</v>
      </c>
      <c r="F95" s="1324">
        <v>375</v>
      </c>
      <c r="G95" s="1349"/>
      <c r="H95" s="124">
        <f>VLOOKUP(C95,'Общий прайс'!$A:C,3,0)</f>
        <v>773</v>
      </c>
      <c r="I95" s="1333" t="s">
        <v>1000</v>
      </c>
      <c r="J95" s="1139"/>
    </row>
    <row r="96" spans="1:10" s="17" customFormat="1" ht="15" customHeight="1">
      <c r="A96" s="1322"/>
      <c r="B96" s="356" t="s">
        <v>2154</v>
      </c>
      <c r="C96" s="357">
        <v>4993506</v>
      </c>
      <c r="D96" s="358" t="s">
        <v>208</v>
      </c>
      <c r="E96" s="1315"/>
      <c r="F96" s="1315"/>
      <c r="G96" s="1310"/>
      <c r="H96" s="124">
        <f>VLOOKUP(C96,'Общий прайс'!$A:C,3,0)</f>
        <v>736</v>
      </c>
      <c r="I96" s="1334"/>
      <c r="J96" s="1139"/>
    </row>
    <row r="97" spans="1:10" s="17" customFormat="1" ht="15" customHeight="1">
      <c r="A97" s="1322"/>
      <c r="B97" s="356" t="s">
        <v>2155</v>
      </c>
      <c r="C97" s="357">
        <v>4993510</v>
      </c>
      <c r="D97" s="358" t="s">
        <v>211</v>
      </c>
      <c r="E97" s="1315"/>
      <c r="F97" s="1315"/>
      <c r="G97" s="1310"/>
      <c r="H97" s="124">
        <f>VLOOKUP(C97,'Общий прайс'!$A:C,3,0)</f>
        <v>0</v>
      </c>
      <c r="I97" s="1334"/>
      <c r="J97" s="1139"/>
    </row>
    <row r="98" spans="1:10" s="17" customFormat="1" ht="15" customHeight="1">
      <c r="A98" s="1322"/>
      <c r="B98" s="356" t="s">
        <v>2156</v>
      </c>
      <c r="C98" s="357">
        <v>4993508</v>
      </c>
      <c r="D98" s="358" t="s">
        <v>212</v>
      </c>
      <c r="E98" s="1315"/>
      <c r="F98" s="1315"/>
      <c r="G98" s="1310"/>
      <c r="H98" s="124">
        <f>VLOOKUP(C98,'Общий прайс'!$A:C,3,0)</f>
        <v>773</v>
      </c>
      <c r="I98" s="1334"/>
      <c r="J98" s="1139"/>
    </row>
    <row r="99" spans="1:10" s="17" customFormat="1" ht="15" customHeight="1">
      <c r="A99" s="1322"/>
      <c r="B99" s="356" t="s">
        <v>2157</v>
      </c>
      <c r="C99" s="357">
        <v>4993505</v>
      </c>
      <c r="D99" s="358" t="s">
        <v>207</v>
      </c>
      <c r="E99" s="1315"/>
      <c r="F99" s="1315"/>
      <c r="G99" s="1310"/>
      <c r="H99" s="124">
        <f>VLOOKUP(C99,'Общий прайс'!$A:C,3,0)</f>
        <v>773</v>
      </c>
      <c r="I99" s="1334"/>
      <c r="J99" s="1139"/>
    </row>
    <row r="100" spans="1:10" s="17" customFormat="1" ht="15" customHeight="1">
      <c r="A100" s="1322"/>
      <c r="B100" s="356" t="s">
        <v>2158</v>
      </c>
      <c r="C100" s="357">
        <v>4993507</v>
      </c>
      <c r="D100" s="358" t="s">
        <v>209</v>
      </c>
      <c r="E100" s="1315"/>
      <c r="F100" s="1315"/>
      <c r="G100" s="1310"/>
      <c r="H100" s="124">
        <f>VLOOKUP(C100,'Общий прайс'!$A:C,3,0)</f>
        <v>0</v>
      </c>
      <c r="I100" s="1334"/>
      <c r="J100" s="1139"/>
    </row>
    <row r="101" spans="1:10" s="17" customFormat="1" ht="15" customHeight="1">
      <c r="A101" s="1322"/>
      <c r="B101" s="356" t="s">
        <v>2159</v>
      </c>
      <c r="C101" s="357">
        <v>4993502</v>
      </c>
      <c r="D101" s="358" t="s">
        <v>205</v>
      </c>
      <c r="E101" s="1315"/>
      <c r="F101" s="1315"/>
      <c r="G101" s="1310"/>
      <c r="H101" s="124">
        <f>VLOOKUP(C101,'Общий прайс'!$A:C,3,0)</f>
        <v>773</v>
      </c>
      <c r="I101" s="1334"/>
      <c r="J101" s="1139"/>
    </row>
    <row r="102" spans="1:10" s="17" customFormat="1" ht="15" customHeight="1">
      <c r="A102" s="1322"/>
      <c r="B102" s="356" t="s">
        <v>2160</v>
      </c>
      <c r="C102" s="357">
        <v>4993511</v>
      </c>
      <c r="D102" s="358" t="s">
        <v>210</v>
      </c>
      <c r="E102" s="1315"/>
      <c r="F102" s="1315"/>
      <c r="G102" s="1310"/>
      <c r="H102" s="124">
        <f>VLOOKUP(C102,'Общий прайс'!$A:C,3,0)</f>
        <v>773</v>
      </c>
      <c r="I102" s="1334"/>
      <c r="J102" s="1139"/>
    </row>
    <row r="103" spans="1:10" s="17" customFormat="1" ht="15" customHeight="1">
      <c r="A103" s="359" t="s">
        <v>2152</v>
      </c>
      <c r="B103" s="356" t="s">
        <v>2161</v>
      </c>
      <c r="C103" s="357">
        <v>4993582</v>
      </c>
      <c r="D103" s="358" t="s">
        <v>1412</v>
      </c>
      <c r="E103" s="1316"/>
      <c r="F103" s="1316"/>
      <c r="G103" s="1311"/>
      <c r="H103" s="124">
        <f>VLOOKUP(C103,'Общий прайс'!$A:C,3,0)</f>
        <v>773</v>
      </c>
      <c r="I103" s="1336"/>
      <c r="J103" s="1139"/>
    </row>
    <row r="104" spans="1:10" s="17" customFormat="1" ht="15" customHeight="1">
      <c r="A104" s="1312"/>
      <c r="B104" s="1312"/>
      <c r="C104" s="1312"/>
      <c r="D104" s="1312"/>
      <c r="E104" s="1330"/>
      <c r="F104" s="1331"/>
      <c r="G104" s="1331"/>
      <c r="H104" s="1331"/>
      <c r="I104" s="1332"/>
      <c r="J104" s="1139"/>
    </row>
    <row r="105" spans="1:10" s="17" customFormat="1" ht="34.5" customHeight="1">
      <c r="A105" s="1313" t="s">
        <v>2706</v>
      </c>
      <c r="B105" s="516" t="s">
        <v>2705</v>
      </c>
      <c r="C105" s="515">
        <v>4993302</v>
      </c>
      <c r="D105" s="517" t="s">
        <v>2036</v>
      </c>
      <c r="E105" s="1314" t="s">
        <v>886</v>
      </c>
      <c r="F105" s="1314" t="s">
        <v>43</v>
      </c>
      <c r="G105" s="1317"/>
      <c r="H105" s="124">
        <f>VLOOKUP(C105,'Общий прайс'!$A:C,3,0)</f>
        <v>1354</v>
      </c>
      <c r="I105" s="1333" t="s">
        <v>966</v>
      </c>
      <c r="J105" s="1139"/>
    </row>
    <row r="106" spans="1:10" s="17" customFormat="1" ht="30.75" customHeight="1">
      <c r="A106" s="1313"/>
      <c r="B106" s="516" t="s">
        <v>2706</v>
      </c>
      <c r="C106" s="515">
        <v>4993312</v>
      </c>
      <c r="D106" s="517" t="s">
        <v>1909</v>
      </c>
      <c r="E106" s="1315"/>
      <c r="F106" s="1315"/>
      <c r="G106" s="1310"/>
      <c r="H106" s="124">
        <f>VLOOKUP(C106,'Общий прайс'!$A:C,3,0)</f>
        <v>1354</v>
      </c>
      <c r="I106" s="1334"/>
      <c r="J106" s="1139"/>
    </row>
    <row r="107" spans="1:10" s="17" customFormat="1" ht="29.25" customHeight="1">
      <c r="A107" s="1313"/>
      <c r="B107" s="516" t="s">
        <v>2707</v>
      </c>
      <c r="C107" s="515">
        <v>4993310</v>
      </c>
      <c r="D107" s="517" t="s">
        <v>2025</v>
      </c>
      <c r="E107" s="1315"/>
      <c r="F107" s="1315"/>
      <c r="G107" s="1310"/>
      <c r="H107" s="124">
        <f>VLOOKUP(C107,'Общий прайс'!$A:C,3,0)</f>
        <v>1354</v>
      </c>
      <c r="I107" s="1334"/>
      <c r="J107" s="1139"/>
    </row>
    <row r="108" spans="1:10" s="17" customFormat="1" ht="28.5" customHeight="1">
      <c r="A108" s="1313"/>
      <c r="B108" s="516" t="s">
        <v>2708</v>
      </c>
      <c r="C108" s="515">
        <v>4993426</v>
      </c>
      <c r="D108" s="517" t="s">
        <v>2030</v>
      </c>
      <c r="E108" s="1316"/>
      <c r="F108" s="1316"/>
      <c r="G108" s="1311"/>
      <c r="H108" s="124">
        <f>VLOOKUP(C108,'Общий прайс'!$A:C,3,0)</f>
        <v>1354</v>
      </c>
      <c r="I108" s="1334"/>
      <c r="J108" s="1140"/>
    </row>
    <row r="109" spans="1:10" s="17" customFormat="1" ht="15" customHeight="1">
      <c r="A109" s="1060" t="s">
        <v>965</v>
      </c>
      <c r="B109" s="1109"/>
      <c r="C109" s="1109"/>
      <c r="D109" s="1109"/>
      <c r="E109" s="1109"/>
      <c r="F109" s="1109"/>
      <c r="G109" s="1109"/>
      <c r="H109" s="1109"/>
      <c r="I109" s="1109"/>
      <c r="J109" s="1110"/>
    </row>
    <row r="110" spans="1:10" s="17" customFormat="1" ht="15" customHeight="1">
      <c r="A110" s="1017" t="s">
        <v>988</v>
      </c>
      <c r="B110" s="1047"/>
      <c r="C110" s="1047"/>
      <c r="D110" s="1048"/>
      <c r="E110" s="1273"/>
      <c r="F110" s="1302"/>
      <c r="G110" s="1302"/>
      <c r="H110" s="1302"/>
      <c r="I110" s="1303"/>
      <c r="J110" s="1308" t="s">
        <v>2863</v>
      </c>
    </row>
    <row r="111" spans="1:10" ht="15" customHeight="1">
      <c r="A111" s="1261"/>
      <c r="B111" s="102" t="s">
        <v>764</v>
      </c>
      <c r="C111" s="24">
        <v>4993608</v>
      </c>
      <c r="D111" s="25" t="s">
        <v>345</v>
      </c>
      <c r="E111" s="1259" t="s">
        <v>118</v>
      </c>
      <c r="F111" s="1259" t="s">
        <v>394</v>
      </c>
      <c r="G111" s="1259"/>
      <c r="H111" s="303">
        <f>VLOOKUP(C111,'Общий прайс'!$A:C,3,0)</f>
        <v>695</v>
      </c>
      <c r="I111" s="1255" t="s">
        <v>1816</v>
      </c>
      <c r="J111" s="1028"/>
    </row>
    <row r="112" spans="1:10" ht="15" customHeight="1">
      <c r="A112" s="1209"/>
      <c r="B112" s="102" t="s">
        <v>765</v>
      </c>
      <c r="C112" s="24">
        <v>4993610</v>
      </c>
      <c r="D112" s="25" t="s">
        <v>349</v>
      </c>
      <c r="E112" s="1216"/>
      <c r="F112" s="1216"/>
      <c r="G112" s="1216"/>
      <c r="H112" s="303">
        <f>VLOOKUP(C112,'Общий прайс'!$A:C,3,0)</f>
        <v>695</v>
      </c>
      <c r="I112" s="1213"/>
      <c r="J112" s="1028"/>
    </row>
    <row r="113" spans="1:10" ht="15" customHeight="1">
      <c r="A113" s="1209"/>
      <c r="B113" s="102" t="s">
        <v>766</v>
      </c>
      <c r="C113" s="24">
        <v>4993611</v>
      </c>
      <c r="D113" s="25" t="s">
        <v>348</v>
      </c>
      <c r="E113" s="1216"/>
      <c r="F113" s="1216"/>
      <c r="G113" s="1216"/>
      <c r="H113" s="303">
        <f>VLOOKUP(C113,'Общий прайс'!$A:C,3,0)</f>
        <v>0</v>
      </c>
      <c r="I113" s="1213"/>
      <c r="J113" s="1028"/>
    </row>
    <row r="114" spans="1:10" ht="15" customHeight="1">
      <c r="A114" s="1209"/>
      <c r="B114" s="102" t="s">
        <v>767</v>
      </c>
      <c r="C114" s="24">
        <v>4993612</v>
      </c>
      <c r="D114" s="25" t="s">
        <v>350</v>
      </c>
      <c r="E114" s="1216"/>
      <c r="F114" s="1216"/>
      <c r="G114" s="1216"/>
      <c r="H114" s="303">
        <f>VLOOKUP(C114,'Общий прайс'!$A:C,3,0)</f>
        <v>695</v>
      </c>
      <c r="I114" s="1213"/>
      <c r="J114" s="1028"/>
    </row>
    <row r="115" spans="1:10" ht="15" customHeight="1">
      <c r="A115" s="1209"/>
      <c r="B115" s="102" t="s">
        <v>768</v>
      </c>
      <c r="C115" s="24">
        <v>4993614</v>
      </c>
      <c r="D115" s="25" t="s">
        <v>346</v>
      </c>
      <c r="E115" s="1216"/>
      <c r="F115" s="1216"/>
      <c r="G115" s="1216"/>
      <c r="H115" s="303">
        <f>VLOOKUP(C115,'Общий прайс'!$A:C,3,0)</f>
        <v>695</v>
      </c>
      <c r="I115" s="1213"/>
      <c r="J115" s="1028"/>
    </row>
    <row r="116" spans="1:10" ht="15" customHeight="1">
      <c r="A116" s="103" t="s">
        <v>992</v>
      </c>
      <c r="B116" s="102" t="s">
        <v>769</v>
      </c>
      <c r="C116" s="24">
        <v>4993615</v>
      </c>
      <c r="D116" s="25" t="s">
        <v>344</v>
      </c>
      <c r="E116" s="1260"/>
      <c r="F116" s="1260"/>
      <c r="G116" s="1260"/>
      <c r="H116" s="303">
        <f>VLOOKUP(C116,'Общий прайс'!$A:C,3,0)</f>
        <v>695</v>
      </c>
      <c r="I116" s="1197"/>
      <c r="J116" s="1028"/>
    </row>
    <row r="117" spans="1:10" ht="15" customHeight="1">
      <c r="A117" s="1017" t="s">
        <v>989</v>
      </c>
      <c r="B117" s="1047"/>
      <c r="C117" s="1047"/>
      <c r="D117" s="1048"/>
      <c r="E117" s="1273"/>
      <c r="F117" s="1302"/>
      <c r="G117" s="1302"/>
      <c r="H117" s="1302"/>
      <c r="I117" s="1303"/>
      <c r="J117" s="1028"/>
    </row>
    <row r="118" spans="1:10" ht="18.75" customHeight="1">
      <c r="A118" s="1339"/>
      <c r="B118" s="102" t="s">
        <v>770</v>
      </c>
      <c r="C118" s="24">
        <v>4993394</v>
      </c>
      <c r="D118" s="25" t="s">
        <v>345</v>
      </c>
      <c r="E118" s="1325" t="s">
        <v>403</v>
      </c>
      <c r="F118" s="1325" t="s">
        <v>404</v>
      </c>
      <c r="G118" s="1259"/>
      <c r="H118" s="124">
        <f>VLOOKUP(C118,'Общий прайс'!$A:C,3,0)</f>
        <v>695</v>
      </c>
      <c r="I118" s="1327" t="s">
        <v>3927</v>
      </c>
      <c r="J118" s="1028"/>
    </row>
    <row r="119" spans="1:10" ht="18.75" customHeight="1">
      <c r="A119" s="1339"/>
      <c r="B119" s="102" t="s">
        <v>771</v>
      </c>
      <c r="C119" s="24">
        <v>4993393</v>
      </c>
      <c r="D119" s="25" t="s">
        <v>349</v>
      </c>
      <c r="E119" s="1326"/>
      <c r="F119" s="1326"/>
      <c r="G119" s="1216"/>
      <c r="H119" s="124">
        <f>VLOOKUP(C119,'Общий прайс'!$A:C,3,0)</f>
        <v>695</v>
      </c>
      <c r="I119" s="1328"/>
      <c r="J119" s="1028"/>
    </row>
    <row r="120" spans="1:10" ht="18.75" customHeight="1">
      <c r="A120" s="1339"/>
      <c r="B120" s="102" t="s">
        <v>772</v>
      </c>
      <c r="C120" s="24">
        <v>4993397</v>
      </c>
      <c r="D120" s="25" t="s">
        <v>350</v>
      </c>
      <c r="E120" s="1326"/>
      <c r="F120" s="1326"/>
      <c r="G120" s="1216"/>
      <c r="H120" s="124">
        <f>VLOOKUP(C120,'Общий прайс'!$A:C,3,0)</f>
        <v>695</v>
      </c>
      <c r="I120" s="1328"/>
      <c r="J120" s="1028"/>
    </row>
    <row r="121" spans="1:10" ht="18.75" customHeight="1">
      <c r="A121" s="1261"/>
      <c r="B121" s="102" t="s">
        <v>773</v>
      </c>
      <c r="C121" s="24">
        <v>4993396</v>
      </c>
      <c r="D121" s="25" t="s">
        <v>346</v>
      </c>
      <c r="E121" s="1326"/>
      <c r="F121" s="1326"/>
      <c r="G121" s="1216"/>
      <c r="H121" s="124">
        <f>VLOOKUP(C121,'Общий прайс'!$A:C,3,0)</f>
        <v>695</v>
      </c>
      <c r="I121" s="1328"/>
      <c r="J121" s="1028"/>
    </row>
    <row r="122" spans="1:10" ht="18.75" customHeight="1">
      <c r="A122" s="103" t="s">
        <v>993</v>
      </c>
      <c r="B122" s="102" t="s">
        <v>774</v>
      </c>
      <c r="C122" s="24">
        <v>4993422</v>
      </c>
      <c r="D122" s="25" t="s">
        <v>344</v>
      </c>
      <c r="E122" s="1326"/>
      <c r="F122" s="1326"/>
      <c r="G122" s="1260"/>
      <c r="H122" s="124">
        <f>VLOOKUP(C122,'Общий прайс'!$A:C,3,0)</f>
        <v>695</v>
      </c>
      <c r="I122" s="1328"/>
      <c r="J122" s="1028"/>
    </row>
    <row r="123" spans="1:10" ht="18.75" customHeight="1">
      <c r="A123" s="1017" t="s">
        <v>986</v>
      </c>
      <c r="B123" s="1047"/>
      <c r="C123" s="1047"/>
      <c r="D123" s="1048"/>
      <c r="E123" s="1273"/>
      <c r="F123" s="1302"/>
      <c r="G123" s="1302"/>
      <c r="H123" s="1302"/>
      <c r="I123" s="1303"/>
      <c r="J123" s="1028"/>
    </row>
    <row r="124" spans="1:10" ht="22.5" customHeight="1">
      <c r="A124" s="1265"/>
      <c r="B124" s="102" t="s">
        <v>338</v>
      </c>
      <c r="C124" s="24">
        <v>4993414</v>
      </c>
      <c r="D124" s="25" t="s">
        <v>344</v>
      </c>
      <c r="E124" s="1259" t="s">
        <v>301</v>
      </c>
      <c r="F124" s="1259">
        <v>400</v>
      </c>
      <c r="G124" s="1259"/>
      <c r="H124" s="303">
        <f>VLOOKUP(C124,'Общий прайс'!$A:C,3,0)</f>
        <v>617</v>
      </c>
      <c r="I124" s="1255" t="s">
        <v>1001</v>
      </c>
      <c r="J124" s="1028"/>
    </row>
    <row r="125" spans="1:10" ht="22.5" customHeight="1">
      <c r="A125" s="1209"/>
      <c r="B125" s="102" t="s">
        <v>307</v>
      </c>
      <c r="C125" s="24">
        <v>4993349</v>
      </c>
      <c r="D125" s="25" t="s">
        <v>345</v>
      </c>
      <c r="E125" s="1216"/>
      <c r="F125" s="1216"/>
      <c r="G125" s="1216"/>
      <c r="H125" s="303">
        <f>VLOOKUP(C125,'Общий прайс'!$A:C,3,0)</f>
        <v>588</v>
      </c>
      <c r="I125" s="1213"/>
      <c r="J125" s="1028"/>
    </row>
    <row r="126" spans="1:10" ht="22.5" customHeight="1">
      <c r="A126" s="1209"/>
      <c r="B126" s="102" t="s">
        <v>308</v>
      </c>
      <c r="C126" s="24">
        <v>4993355</v>
      </c>
      <c r="D126" s="25" t="s">
        <v>346</v>
      </c>
      <c r="E126" s="1216"/>
      <c r="F126" s="1216"/>
      <c r="G126" s="1216"/>
      <c r="H126" s="303">
        <f>VLOOKUP(C126,'Общий прайс'!$A:C,3,0)</f>
        <v>617</v>
      </c>
      <c r="I126" s="1213"/>
      <c r="J126" s="1028"/>
    </row>
    <row r="127" spans="1:10" ht="22.5" customHeight="1">
      <c r="A127" s="1209"/>
      <c r="B127" s="102" t="s">
        <v>310</v>
      </c>
      <c r="C127" s="24">
        <v>4993352</v>
      </c>
      <c r="D127" s="25" t="s">
        <v>348</v>
      </c>
      <c r="E127" s="1216"/>
      <c r="F127" s="1216"/>
      <c r="G127" s="1216"/>
      <c r="H127" s="303">
        <f>VLOOKUP(C127,'Общий прайс'!$A:C,3,0)</f>
        <v>0</v>
      </c>
      <c r="I127" s="1213"/>
      <c r="J127" s="1028"/>
    </row>
    <row r="128" spans="1:10" ht="22.5" customHeight="1">
      <c r="A128" s="1209"/>
      <c r="B128" s="102" t="s">
        <v>311</v>
      </c>
      <c r="C128" s="24">
        <v>4993351</v>
      </c>
      <c r="D128" s="25" t="s">
        <v>349</v>
      </c>
      <c r="E128" s="1216"/>
      <c r="F128" s="1216"/>
      <c r="G128" s="1216"/>
      <c r="H128" s="303">
        <f>VLOOKUP(C128,'Общий прайс'!$A:C,3,0)</f>
        <v>617</v>
      </c>
      <c r="I128" s="1213"/>
      <c r="J128" s="1028"/>
    </row>
    <row r="129" spans="1:10" ht="22.5" customHeight="1">
      <c r="A129" s="103" t="s">
        <v>309</v>
      </c>
      <c r="B129" s="102" t="s">
        <v>312</v>
      </c>
      <c r="C129" s="24">
        <v>4993353</v>
      </c>
      <c r="D129" s="25" t="s">
        <v>350</v>
      </c>
      <c r="E129" s="1260"/>
      <c r="F129" s="1260"/>
      <c r="G129" s="1260"/>
      <c r="H129" s="303">
        <f>VLOOKUP(C129,'Общий прайс'!$A:C,3,0)</f>
        <v>617</v>
      </c>
      <c r="I129" s="1197"/>
      <c r="J129" s="1028"/>
    </row>
    <row r="130" spans="1:10" ht="17.25" customHeight="1">
      <c r="A130" s="1017" t="s">
        <v>987</v>
      </c>
      <c r="B130" s="1047"/>
      <c r="C130" s="1047"/>
      <c r="D130" s="1048"/>
      <c r="E130" s="1273"/>
      <c r="F130" s="1302"/>
      <c r="G130" s="1302"/>
      <c r="H130" s="1302"/>
      <c r="I130" s="1303"/>
      <c r="J130" s="1189"/>
    </row>
    <row r="131" spans="1:10" ht="20.25" customHeight="1">
      <c r="A131" s="1337"/>
      <c r="B131" s="102" t="s">
        <v>340</v>
      </c>
      <c r="C131" s="246">
        <v>4993415</v>
      </c>
      <c r="D131" s="256" t="s">
        <v>344</v>
      </c>
      <c r="E131" s="1309" t="s">
        <v>122</v>
      </c>
      <c r="F131" s="1309" t="s">
        <v>325</v>
      </c>
      <c r="G131" s="1309"/>
      <c r="H131" s="304">
        <f>VLOOKUP(C131,'Общий прайс'!$A:C,3,0)</f>
        <v>695</v>
      </c>
      <c r="I131" s="1340" t="s">
        <v>1001</v>
      </c>
      <c r="J131" s="1189"/>
    </row>
    <row r="132" spans="1:10" ht="20.25" customHeight="1">
      <c r="A132" s="1209"/>
      <c r="B132" s="102" t="s">
        <v>302</v>
      </c>
      <c r="C132" s="246">
        <v>4993342</v>
      </c>
      <c r="D132" s="256" t="s">
        <v>345</v>
      </c>
      <c r="E132" s="1216"/>
      <c r="F132" s="1216"/>
      <c r="G132" s="1216"/>
      <c r="H132" s="304">
        <f>VLOOKUP(C132,'Общий прайс'!$A:C,3,0)</f>
        <v>662</v>
      </c>
      <c r="I132" s="1213"/>
      <c r="J132" s="1189"/>
    </row>
    <row r="133" spans="1:10" ht="20.25" customHeight="1">
      <c r="A133" s="1209"/>
      <c r="B133" s="102" t="s">
        <v>303</v>
      </c>
      <c r="C133" s="246">
        <v>4993348</v>
      </c>
      <c r="D133" s="256" t="s">
        <v>346</v>
      </c>
      <c r="E133" s="1216"/>
      <c r="F133" s="1216"/>
      <c r="G133" s="1216"/>
      <c r="H133" s="304">
        <f>VLOOKUP(C133,'Общий прайс'!$A:C,3,0)</f>
        <v>695</v>
      </c>
      <c r="I133" s="1213"/>
      <c r="J133" s="1189"/>
    </row>
    <row r="134" spans="1:10" ht="20.25" customHeight="1">
      <c r="A134" s="1209"/>
      <c r="B134" s="102" t="s">
        <v>304</v>
      </c>
      <c r="C134" s="246">
        <v>4993345</v>
      </c>
      <c r="D134" s="256" t="s">
        <v>348</v>
      </c>
      <c r="E134" s="1216"/>
      <c r="F134" s="1216"/>
      <c r="G134" s="1216"/>
      <c r="H134" s="304">
        <f>VLOOKUP(C134,'Общий прайс'!$A:C,3,0)</f>
        <v>0</v>
      </c>
      <c r="I134" s="1213"/>
      <c r="J134" s="1189"/>
    </row>
    <row r="135" spans="1:10" ht="20.25" customHeight="1">
      <c r="A135" s="1209"/>
      <c r="B135" s="102" t="s">
        <v>305</v>
      </c>
      <c r="C135" s="246">
        <v>4993344</v>
      </c>
      <c r="D135" s="256" t="s">
        <v>349</v>
      </c>
      <c r="E135" s="1216"/>
      <c r="F135" s="1216"/>
      <c r="G135" s="1216"/>
      <c r="H135" s="304">
        <f>VLOOKUP(C135,'Общий прайс'!$A:C,3,0)</f>
        <v>695</v>
      </c>
      <c r="I135" s="1213"/>
      <c r="J135" s="1189"/>
    </row>
    <row r="136" spans="1:10" ht="20.25" customHeight="1">
      <c r="A136" s="255" t="s">
        <v>305</v>
      </c>
      <c r="B136" s="102" t="s">
        <v>306</v>
      </c>
      <c r="C136" s="246">
        <v>4993346</v>
      </c>
      <c r="D136" s="256" t="s">
        <v>350</v>
      </c>
      <c r="E136" s="1338"/>
      <c r="F136" s="1338"/>
      <c r="G136" s="1338"/>
      <c r="H136" s="305">
        <f>VLOOKUP(C136,'Общий прайс'!$A:C,3,0)</f>
        <v>695</v>
      </c>
      <c r="I136" s="1229"/>
      <c r="J136" s="1189"/>
    </row>
    <row r="137" spans="1:10">
      <c r="A137" s="1017" t="s">
        <v>4267</v>
      </c>
      <c r="B137" s="1047"/>
      <c r="C137" s="1047"/>
      <c r="D137" s="1048"/>
      <c r="E137" s="1273"/>
      <c r="F137" s="1302"/>
      <c r="G137" s="1302"/>
      <c r="H137" s="1302"/>
      <c r="I137" s="1303"/>
      <c r="J137" s="1189"/>
    </row>
    <row r="138" spans="1:10" ht="48.75" customHeight="1">
      <c r="A138" s="1304"/>
      <c r="B138" s="983" t="s">
        <v>4268</v>
      </c>
      <c r="C138" s="981">
        <v>4997338</v>
      </c>
      <c r="D138" s="256" t="s">
        <v>346</v>
      </c>
      <c r="E138" s="1305" t="s">
        <v>4271</v>
      </c>
      <c r="F138" s="1305" t="s">
        <v>4270</v>
      </c>
      <c r="G138" s="1305"/>
      <c r="H138" s="985">
        <f>VLOOKUP(C138,'Общий прайс'!$A:C,3,0)</f>
        <v>773</v>
      </c>
      <c r="I138" s="1306" t="s">
        <v>4272</v>
      </c>
      <c r="J138" s="1189"/>
    </row>
    <row r="139" spans="1:10" ht="48.75" customHeight="1">
      <c r="A139" s="1023"/>
      <c r="B139" s="983" t="s">
        <v>4269</v>
      </c>
      <c r="C139" s="981">
        <v>4997339</v>
      </c>
      <c r="D139" s="984" t="s">
        <v>4191</v>
      </c>
      <c r="E139" s="1026"/>
      <c r="F139" s="1026"/>
      <c r="G139" s="1026"/>
      <c r="H139" s="986">
        <f>VLOOKUP(C139,'Общий прайс'!$A:C,3,0)</f>
        <v>773</v>
      </c>
      <c r="I139" s="1307"/>
      <c r="J139" s="1190"/>
    </row>
  </sheetData>
  <mergeCells count="135">
    <mergeCell ref="E32:I32"/>
    <mergeCell ref="A33:A35"/>
    <mergeCell ref="F33:F35"/>
    <mergeCell ref="E33:E35"/>
    <mergeCell ref="G33:G35"/>
    <mergeCell ref="I33:I35"/>
    <mergeCell ref="G39:G46"/>
    <mergeCell ref="A58:A61"/>
    <mergeCell ref="A17:D17"/>
    <mergeCell ref="E39:E46"/>
    <mergeCell ref="A47:D47"/>
    <mergeCell ref="A48:A54"/>
    <mergeCell ref="E48:E56"/>
    <mergeCell ref="F48:F56"/>
    <mergeCell ref="G48:G56"/>
    <mergeCell ref="A39:A44"/>
    <mergeCell ref="E47:I47"/>
    <mergeCell ref="F39:F46"/>
    <mergeCell ref="I48:I56"/>
    <mergeCell ref="I39:I46"/>
    <mergeCell ref="E18:E22"/>
    <mergeCell ref="F18:F22"/>
    <mergeCell ref="G18:G22"/>
    <mergeCell ref="I18:I22"/>
    <mergeCell ref="A18:A22"/>
    <mergeCell ref="A37:J37"/>
    <mergeCell ref="E38:I38"/>
    <mergeCell ref="A38:D38"/>
    <mergeCell ref="E28:I28"/>
    <mergeCell ref="A29:A31"/>
    <mergeCell ref="I29:I31"/>
    <mergeCell ref="A32:D32"/>
    <mergeCell ref="A2:J2"/>
    <mergeCell ref="A6:A7"/>
    <mergeCell ref="B6:H7"/>
    <mergeCell ref="A11:D11"/>
    <mergeCell ref="E11:I11"/>
    <mergeCell ref="A10:J10"/>
    <mergeCell ref="A23:D23"/>
    <mergeCell ref="E23:I23"/>
    <mergeCell ref="A24:A27"/>
    <mergeCell ref="E24:E27"/>
    <mergeCell ref="F24:F27"/>
    <mergeCell ref="G24:G27"/>
    <mergeCell ref="I24:I27"/>
    <mergeCell ref="A12:A16"/>
    <mergeCell ref="I12:I16"/>
    <mergeCell ref="E12:E16"/>
    <mergeCell ref="F12:F16"/>
    <mergeCell ref="G12:G16"/>
    <mergeCell ref="J11:J35"/>
    <mergeCell ref="E17:I17"/>
    <mergeCell ref="A28:D28"/>
    <mergeCell ref="E29:E31"/>
    <mergeCell ref="F29:F31"/>
    <mergeCell ref="G29:G31"/>
    <mergeCell ref="E110:I110"/>
    <mergeCell ref="F95:F103"/>
    <mergeCell ref="G95:G103"/>
    <mergeCell ref="I95:I103"/>
    <mergeCell ref="A66:D66"/>
    <mergeCell ref="E57:I57"/>
    <mergeCell ref="G58:G65"/>
    <mergeCell ref="F58:F65"/>
    <mergeCell ref="E77:E84"/>
    <mergeCell ref="I58:I65"/>
    <mergeCell ref="E76:I76"/>
    <mergeCell ref="I67:I75"/>
    <mergeCell ref="A76:D76"/>
    <mergeCell ref="G77:G84"/>
    <mergeCell ref="I77:I84"/>
    <mergeCell ref="A77:A82"/>
    <mergeCell ref="J38:J108"/>
    <mergeCell ref="E104:I104"/>
    <mergeCell ref="I105:I108"/>
    <mergeCell ref="I86:I93"/>
    <mergeCell ref="E85:I85"/>
    <mergeCell ref="E58:E65"/>
    <mergeCell ref="A131:A135"/>
    <mergeCell ref="E131:E136"/>
    <mergeCell ref="E94:I94"/>
    <mergeCell ref="A124:A128"/>
    <mergeCell ref="A118:A121"/>
    <mergeCell ref="F131:F136"/>
    <mergeCell ref="A130:D130"/>
    <mergeCell ref="A109:J109"/>
    <mergeCell ref="A117:D117"/>
    <mergeCell ref="A111:A115"/>
    <mergeCell ref="G131:G136"/>
    <mergeCell ref="I131:I136"/>
    <mergeCell ref="G124:G129"/>
    <mergeCell ref="I124:I129"/>
    <mergeCell ref="E130:I130"/>
    <mergeCell ref="E124:E129"/>
    <mergeCell ref="A123:D123"/>
    <mergeCell ref="A110:D110"/>
    <mergeCell ref="E66:I66"/>
    <mergeCell ref="E67:E75"/>
    <mergeCell ref="A67:A73"/>
    <mergeCell ref="A85:D85"/>
    <mergeCell ref="F124:F129"/>
    <mergeCell ref="G111:G116"/>
    <mergeCell ref="E111:E116"/>
    <mergeCell ref="F111:F116"/>
    <mergeCell ref="G118:G122"/>
    <mergeCell ref="I111:I116"/>
    <mergeCell ref="E123:I123"/>
    <mergeCell ref="E118:E122"/>
    <mergeCell ref="F118:F122"/>
    <mergeCell ref="I118:I122"/>
    <mergeCell ref="E117:I117"/>
    <mergeCell ref="A137:D137"/>
    <mergeCell ref="E137:I137"/>
    <mergeCell ref="A138:A139"/>
    <mergeCell ref="E138:E139"/>
    <mergeCell ref="F138:F139"/>
    <mergeCell ref="G138:G139"/>
    <mergeCell ref="I138:I139"/>
    <mergeCell ref="J110:J139"/>
    <mergeCell ref="A57:D57"/>
    <mergeCell ref="G86:G93"/>
    <mergeCell ref="A104:D104"/>
    <mergeCell ref="A105:A108"/>
    <mergeCell ref="E105:E108"/>
    <mergeCell ref="F105:F108"/>
    <mergeCell ref="G105:G108"/>
    <mergeCell ref="A86:A91"/>
    <mergeCell ref="E86:E93"/>
    <mergeCell ref="F86:F93"/>
    <mergeCell ref="A95:A102"/>
    <mergeCell ref="A94:D94"/>
    <mergeCell ref="E95:E103"/>
    <mergeCell ref="F67:F75"/>
    <mergeCell ref="G67:G75"/>
    <mergeCell ref="F77:F84"/>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3" tint="0.59999389629810485"/>
  </sheetPr>
  <dimension ref="A1:J185"/>
  <sheetViews>
    <sheetView showGridLines="0" zoomScaleNormal="100" workbookViewId="0">
      <pane ySplit="8" topLeftCell="A9" activePane="bottomLeft" state="frozen"/>
      <selection pane="bottomLeft" activeCell="C8" sqref="C8"/>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9" customWidth="1"/>
    <col min="9" max="9" width="23.5703125" customWidth="1"/>
    <col min="10" max="10" width="28.5703125" style="570" customWidth="1"/>
  </cols>
  <sheetData>
    <row r="1" spans="1:10" s="9" customFormat="1" ht="11.25" customHeight="1">
      <c r="A1" s="61"/>
      <c r="B1" s="62"/>
      <c r="C1" s="62"/>
      <c r="D1" s="62"/>
      <c r="E1" s="62"/>
      <c r="F1" s="62"/>
      <c r="G1" s="62"/>
      <c r="H1" s="301"/>
      <c r="I1" s="62"/>
      <c r="J1" s="569"/>
    </row>
    <row r="2" spans="1:10" s="9" customFormat="1" ht="11.25" customHeight="1">
      <c r="A2" s="1150" t="s">
        <v>41</v>
      </c>
      <c r="B2" s="1151"/>
      <c r="C2" s="1151"/>
      <c r="D2" s="1151"/>
      <c r="E2" s="1151"/>
      <c r="F2" s="1151"/>
      <c r="G2" s="1151"/>
      <c r="H2" s="1151"/>
      <c r="I2" s="1151"/>
      <c r="J2" s="1151"/>
    </row>
    <row r="3" spans="1:10" s="9" customFormat="1" ht="1.5" customHeight="1">
      <c r="A3" s="64"/>
      <c r="B3" s="5"/>
      <c r="C3" s="5"/>
      <c r="D3" s="5"/>
      <c r="E3" s="5"/>
      <c r="F3" s="5"/>
      <c r="G3" s="5"/>
      <c r="H3" s="302"/>
      <c r="I3" s="5"/>
      <c r="J3" s="570"/>
    </row>
    <row r="4" spans="1:10" s="9" customFormat="1" ht="11.25" customHeight="1">
      <c r="A4" s="64"/>
      <c r="B4" s="5"/>
      <c r="C4" s="5"/>
      <c r="D4" s="5"/>
      <c r="E4" s="5"/>
      <c r="F4" s="5"/>
      <c r="G4" s="5"/>
      <c r="H4" s="302"/>
      <c r="I4" s="5"/>
      <c r="J4" s="570"/>
    </row>
    <row r="5" spans="1:10" s="9" customFormat="1" ht="18.75" customHeight="1">
      <c r="A5" s="39" t="s">
        <v>163</v>
      </c>
      <c r="B5" s="32"/>
      <c r="C5" s="14"/>
      <c r="D5" s="14"/>
      <c r="E5" s="14"/>
      <c r="F5" s="14"/>
      <c r="G5" s="14"/>
      <c r="H5" s="14"/>
      <c r="I5" s="14"/>
      <c r="J5" s="570"/>
    </row>
    <row r="6" spans="1:10" ht="18" customHeight="1">
      <c r="A6" s="1262" t="s">
        <v>975</v>
      </c>
      <c r="B6" s="1292"/>
      <c r="C6" s="1293"/>
      <c r="D6" s="1293"/>
      <c r="E6" s="1293"/>
      <c r="F6" s="1293"/>
      <c r="G6" s="1293"/>
      <c r="H6" s="1294"/>
      <c r="I6" s="5"/>
      <c r="J6" s="578"/>
    </row>
    <row r="7" spans="1:10" ht="17.25" customHeight="1">
      <c r="A7" s="1271"/>
      <c r="B7" s="1295"/>
      <c r="C7" s="1296"/>
      <c r="D7" s="1296"/>
      <c r="E7" s="1296"/>
      <c r="F7" s="1296"/>
      <c r="G7" s="1296"/>
      <c r="H7" s="1297"/>
      <c r="I7" s="5"/>
      <c r="J7" s="578"/>
    </row>
    <row r="8" spans="1:10" s="10" customFormat="1" ht="52.5" customHeight="1">
      <c r="A8" s="98" t="s">
        <v>19</v>
      </c>
      <c r="B8" s="98" t="s">
        <v>20</v>
      </c>
      <c r="C8" s="99" t="s">
        <v>5</v>
      </c>
      <c r="D8" s="100" t="s">
        <v>21</v>
      </c>
      <c r="E8" s="100" t="s">
        <v>22</v>
      </c>
      <c r="F8" s="100" t="s">
        <v>23</v>
      </c>
      <c r="G8" s="100" t="s">
        <v>194</v>
      </c>
      <c r="H8" s="99" t="s">
        <v>31</v>
      </c>
      <c r="I8" s="100" t="s">
        <v>939</v>
      </c>
      <c r="J8" s="101" t="s">
        <v>942</v>
      </c>
    </row>
    <row r="9" spans="1:10" s="10" customFormat="1" ht="15" customHeight="1">
      <c r="A9" s="1445"/>
      <c r="B9" s="1446"/>
      <c r="C9" s="1446"/>
      <c r="D9" s="1446"/>
      <c r="E9" s="1446"/>
      <c r="F9" s="1446"/>
      <c r="G9" s="1446"/>
      <c r="H9" s="1446"/>
      <c r="I9" s="1446"/>
      <c r="J9" s="1446"/>
    </row>
    <row r="10" spans="1:10" s="10" customFormat="1" ht="15" customHeight="1">
      <c r="A10" s="1060" t="s">
        <v>964</v>
      </c>
      <c r="B10" s="1172"/>
      <c r="C10" s="1172"/>
      <c r="D10" s="1172"/>
      <c r="E10" s="1172"/>
      <c r="F10" s="1172"/>
      <c r="G10" s="1172"/>
      <c r="H10" s="1172"/>
      <c r="I10" s="1172"/>
      <c r="J10" s="1173"/>
    </row>
    <row r="11" spans="1:10" s="10" customFormat="1" ht="15" customHeight="1">
      <c r="A11" s="1017" t="s">
        <v>1831</v>
      </c>
      <c r="B11" s="1047"/>
      <c r="C11" s="1047"/>
      <c r="D11" s="1048"/>
      <c r="E11" s="1273"/>
      <c r="F11" s="1302"/>
      <c r="G11" s="1302"/>
      <c r="H11" s="1302"/>
      <c r="I11" s="1303"/>
      <c r="J11" s="1455" t="s">
        <v>2860</v>
      </c>
    </row>
    <row r="12" spans="1:10" s="10" customFormat="1" ht="15" customHeight="1">
      <c r="A12" s="1397"/>
      <c r="B12" s="86" t="s">
        <v>1833</v>
      </c>
      <c r="C12" s="20">
        <v>4993595</v>
      </c>
      <c r="D12" s="25" t="s">
        <v>205</v>
      </c>
      <c r="E12" s="1325" t="s">
        <v>410</v>
      </c>
      <c r="F12" s="1325" t="s">
        <v>43</v>
      </c>
      <c r="G12" s="1259"/>
      <c r="H12" s="124">
        <f>VLOOKUP(C12,'Общий прайс'!$A:C,3,0)</f>
        <v>1317</v>
      </c>
      <c r="I12" s="1399" t="s">
        <v>1001</v>
      </c>
      <c r="J12" s="1456"/>
    </row>
    <row r="13" spans="1:10" s="10" customFormat="1" ht="15" customHeight="1">
      <c r="A13" s="1174"/>
      <c r="B13" s="86" t="s">
        <v>1834</v>
      </c>
      <c r="C13" s="20">
        <v>4993596</v>
      </c>
      <c r="D13" s="25" t="s">
        <v>206</v>
      </c>
      <c r="E13" s="1326"/>
      <c r="F13" s="1326"/>
      <c r="G13" s="1216"/>
      <c r="H13" s="124">
        <f>VLOOKUP(C13,'Общий прайс'!$A:C,3,0)</f>
        <v>1317</v>
      </c>
      <c r="I13" s="1193"/>
      <c r="J13" s="1456"/>
    </row>
    <row r="14" spans="1:10" s="10" customFormat="1" ht="15" customHeight="1">
      <c r="A14" s="1174"/>
      <c r="B14" s="86" t="s">
        <v>1835</v>
      </c>
      <c r="C14" s="20">
        <v>4993598</v>
      </c>
      <c r="D14" s="25" t="s">
        <v>208</v>
      </c>
      <c r="E14" s="1326"/>
      <c r="F14" s="1326"/>
      <c r="G14" s="1216"/>
      <c r="H14" s="124">
        <f>VLOOKUP(C14,'Общий прайс'!$A:C,3,0)</f>
        <v>1317</v>
      </c>
      <c r="I14" s="1193"/>
      <c r="J14" s="1456"/>
    </row>
    <row r="15" spans="1:10" s="10" customFormat="1" ht="15" customHeight="1">
      <c r="A15" s="1460"/>
      <c r="B15" s="257" t="s">
        <v>1860</v>
      </c>
      <c r="C15" s="258">
        <v>4997007</v>
      </c>
      <c r="D15" s="256" t="s">
        <v>210</v>
      </c>
      <c r="E15" s="1451"/>
      <c r="F15" s="1451"/>
      <c r="G15" s="1216"/>
      <c r="H15" s="124">
        <f>VLOOKUP(C15,'Общий прайс'!$A:C,3,0)</f>
        <v>1317</v>
      </c>
      <c r="I15" s="1447"/>
      <c r="J15" s="1456"/>
    </row>
    <row r="16" spans="1:10" s="10" customFormat="1" ht="15" customHeight="1">
      <c r="A16" s="1464"/>
      <c r="B16" s="257" t="s">
        <v>1874</v>
      </c>
      <c r="C16" s="261">
        <v>4993597</v>
      </c>
      <c r="D16" s="25" t="s">
        <v>207</v>
      </c>
      <c r="E16" s="1452"/>
      <c r="F16" s="1452"/>
      <c r="G16" s="1216"/>
      <c r="H16" s="124">
        <f>VLOOKUP(C16,'Общий прайс'!$A:C,3,0)</f>
        <v>1317</v>
      </c>
      <c r="I16" s="1448"/>
      <c r="J16" s="1456"/>
    </row>
    <row r="17" spans="1:10" s="10" customFormat="1" ht="15" customHeight="1">
      <c r="A17" s="799"/>
      <c r="B17" s="257" t="s">
        <v>4037</v>
      </c>
      <c r="C17" s="798">
        <v>4997206</v>
      </c>
      <c r="D17" s="25" t="s">
        <v>3916</v>
      </c>
      <c r="E17" s="1453"/>
      <c r="F17" s="1453"/>
      <c r="G17" s="1025"/>
      <c r="H17" s="124">
        <f>VLOOKUP(C17,'Общий прайс'!$A:C,3,0)</f>
        <v>1317</v>
      </c>
      <c r="I17" s="1449"/>
      <c r="J17" s="1457"/>
    </row>
    <row r="18" spans="1:10" s="10" customFormat="1" ht="15" customHeight="1">
      <c r="A18" s="236"/>
      <c r="B18" s="310" t="s">
        <v>1914</v>
      </c>
      <c r="C18" s="308">
        <v>4997010</v>
      </c>
      <c r="D18" s="309" t="s">
        <v>1352</v>
      </c>
      <c r="E18" s="1454"/>
      <c r="F18" s="1454"/>
      <c r="G18" s="1216"/>
      <c r="H18" s="124">
        <f>VLOOKUP(C18,'Общий прайс'!$A:C,3,0)</f>
        <v>1317</v>
      </c>
      <c r="I18" s="1450"/>
      <c r="J18" s="1456"/>
    </row>
    <row r="19" spans="1:10" s="10" customFormat="1" ht="15" customHeight="1">
      <c r="A19" s="248" t="s">
        <v>1832</v>
      </c>
      <c r="B19" s="86" t="s">
        <v>1836</v>
      </c>
      <c r="C19" s="24">
        <v>4997009</v>
      </c>
      <c r="D19" s="25" t="s">
        <v>212</v>
      </c>
      <c r="E19" s="1326"/>
      <c r="F19" s="1326"/>
      <c r="G19" s="1260"/>
      <c r="H19" s="124">
        <f>VLOOKUP(C19,'Общий прайс'!$A:C,3,0)</f>
        <v>1317</v>
      </c>
      <c r="I19" s="1193"/>
      <c r="J19" s="1456"/>
    </row>
    <row r="20" spans="1:10" s="10" customFormat="1" ht="15" customHeight="1">
      <c r="A20" s="1272" t="s">
        <v>4000</v>
      </c>
      <c r="B20" s="1258"/>
      <c r="C20" s="1258"/>
      <c r="D20" s="1258"/>
      <c r="E20" s="770"/>
      <c r="F20" s="771"/>
      <c r="G20" s="780"/>
      <c r="H20" s="771"/>
      <c r="I20" s="772"/>
      <c r="J20" s="1457"/>
    </row>
    <row r="21" spans="1:10" s="10" customFormat="1" ht="15" customHeight="1">
      <c r="A21" s="1424"/>
      <c r="B21" s="777" t="s">
        <v>4002</v>
      </c>
      <c r="C21" s="777">
        <v>4993515</v>
      </c>
      <c r="D21" s="777" t="s">
        <v>2030</v>
      </c>
      <c r="E21" s="1422" t="s">
        <v>122</v>
      </c>
      <c r="F21" s="1422" t="s">
        <v>630</v>
      </c>
      <c r="G21" s="781"/>
      <c r="H21" s="779">
        <f>VLOOKUP(C21,'Общий прайс'!$A:C,3,0)</f>
        <v>958</v>
      </c>
      <c r="I21" s="1423" t="s">
        <v>4001</v>
      </c>
      <c r="J21" s="1457"/>
    </row>
    <row r="22" spans="1:10" s="10" customFormat="1" ht="15" customHeight="1">
      <c r="A22" s="1159"/>
      <c r="B22" s="775" t="s">
        <v>4003</v>
      </c>
      <c r="C22" s="776">
        <v>4993513</v>
      </c>
      <c r="D22" s="769" t="s">
        <v>2028</v>
      </c>
      <c r="E22" s="1025"/>
      <c r="F22" s="1025"/>
      <c r="G22" s="773"/>
      <c r="H22" s="779">
        <f>VLOOKUP(C22,'Общий прайс'!$A:C,3,0)</f>
        <v>958</v>
      </c>
      <c r="I22" s="1226"/>
      <c r="J22" s="1457"/>
    </row>
    <row r="23" spans="1:10" s="10" customFormat="1" ht="15" customHeight="1">
      <c r="A23" s="1159"/>
      <c r="B23" s="775" t="s">
        <v>4004</v>
      </c>
      <c r="C23" s="776">
        <v>4993514</v>
      </c>
      <c r="D23" s="769" t="s">
        <v>2025</v>
      </c>
      <c r="E23" s="1025"/>
      <c r="F23" s="1025"/>
      <c r="G23" s="773"/>
      <c r="H23" s="779">
        <f>VLOOKUP(C23,'Общий прайс'!$A:C,3,0)</f>
        <v>958</v>
      </c>
      <c r="I23" s="1226"/>
      <c r="J23" s="1457"/>
    </row>
    <row r="24" spans="1:10" s="10" customFormat="1" ht="15" customHeight="1">
      <c r="A24" s="1159"/>
      <c r="B24" s="775" t="s">
        <v>4005</v>
      </c>
      <c r="C24" s="776">
        <v>4993520</v>
      </c>
      <c r="D24" s="769" t="s">
        <v>2032</v>
      </c>
      <c r="E24" s="1025"/>
      <c r="F24" s="1025"/>
      <c r="G24" s="773"/>
      <c r="H24" s="779">
        <f>VLOOKUP(C24,'Общий прайс'!$A:C,3,0)</f>
        <v>958</v>
      </c>
      <c r="I24" s="1226"/>
      <c r="J24" s="1457"/>
    </row>
    <row r="25" spans="1:10" s="10" customFormat="1" ht="15" customHeight="1">
      <c r="A25" s="1159"/>
      <c r="B25" s="775" t="s">
        <v>4006</v>
      </c>
      <c r="C25" s="776">
        <v>4993583</v>
      </c>
      <c r="D25" s="769" t="s">
        <v>1901</v>
      </c>
      <c r="E25" s="1025"/>
      <c r="F25" s="1025"/>
      <c r="G25" s="773"/>
      <c r="H25" s="779">
        <f>VLOOKUP(C25,'Общий прайс'!$A:C,3,0)</f>
        <v>958</v>
      </c>
      <c r="I25" s="1226"/>
      <c r="J25" s="1457"/>
    </row>
    <row r="26" spans="1:10" s="10" customFormat="1" ht="15" customHeight="1">
      <c r="A26" s="1159"/>
      <c r="B26" s="775" t="s">
        <v>4007</v>
      </c>
      <c r="C26" s="776">
        <v>4993519</v>
      </c>
      <c r="D26" s="769" t="s">
        <v>2036</v>
      </c>
      <c r="E26" s="1025"/>
      <c r="F26" s="1025"/>
      <c r="G26" s="773"/>
      <c r="H26" s="779">
        <f>VLOOKUP(C26,'Общий прайс'!$A:C,3,0)</f>
        <v>958</v>
      </c>
      <c r="I26" s="1226"/>
      <c r="J26" s="1457"/>
    </row>
    <row r="27" spans="1:10" s="10" customFormat="1" ht="15" customHeight="1">
      <c r="A27" s="1159"/>
      <c r="B27" s="775" t="s">
        <v>4008</v>
      </c>
      <c r="C27" s="776">
        <v>4993517</v>
      </c>
      <c r="D27" s="769" t="s">
        <v>1909</v>
      </c>
      <c r="E27" s="1025"/>
      <c r="F27" s="1025"/>
      <c r="G27" s="773"/>
      <c r="H27" s="779">
        <f>VLOOKUP(C27,'Общий прайс'!$A:C,3,0)</f>
        <v>958</v>
      </c>
      <c r="I27" s="1226"/>
      <c r="J27" s="1457"/>
    </row>
    <row r="28" spans="1:10" s="10" customFormat="1" ht="15" customHeight="1">
      <c r="A28" s="1160"/>
      <c r="B28" s="775" t="s">
        <v>4009</v>
      </c>
      <c r="C28" s="776">
        <v>4993518</v>
      </c>
      <c r="D28" s="769" t="s">
        <v>2034</v>
      </c>
      <c r="E28" s="1026"/>
      <c r="F28" s="1026"/>
      <c r="G28" s="778"/>
      <c r="H28" s="779">
        <f>VLOOKUP(C28,'Общий прайс'!$A:C,3,0)</f>
        <v>958</v>
      </c>
      <c r="I28" s="1227"/>
      <c r="J28" s="1457"/>
    </row>
    <row r="29" spans="1:10" s="10" customFormat="1" ht="15" customHeight="1">
      <c r="A29" s="1272" t="s">
        <v>2022</v>
      </c>
      <c r="B29" s="1258"/>
      <c r="C29" s="1258"/>
      <c r="D29" s="1258"/>
      <c r="E29" s="1386"/>
      <c r="F29" s="1387"/>
      <c r="G29" s="1388"/>
      <c r="H29" s="1387"/>
      <c r="I29" s="1389"/>
      <c r="J29" s="1456"/>
    </row>
    <row r="30" spans="1:10" s="10" customFormat="1" ht="15" customHeight="1">
      <c r="A30" s="1461"/>
      <c r="B30" s="310" t="s">
        <v>2024</v>
      </c>
      <c r="C30" s="24">
        <v>4993522</v>
      </c>
      <c r="D30" s="332" t="s">
        <v>2025</v>
      </c>
      <c r="E30" s="1325" t="s">
        <v>123</v>
      </c>
      <c r="F30" s="1325" t="s">
        <v>107</v>
      </c>
      <c r="G30" s="1259"/>
      <c r="H30" s="124">
        <f>VLOOKUP(C30,'Общий прайс'!$A:C,3,0)</f>
        <v>1006</v>
      </c>
      <c r="I30" s="1399" t="s">
        <v>2039</v>
      </c>
      <c r="J30" s="1456"/>
    </row>
    <row r="31" spans="1:10" s="10" customFormat="1" ht="15" customHeight="1">
      <c r="A31" s="1462"/>
      <c r="B31" s="310" t="s">
        <v>2027</v>
      </c>
      <c r="C31" s="24">
        <v>4993521</v>
      </c>
      <c r="D31" s="332" t="s">
        <v>2028</v>
      </c>
      <c r="E31" s="1326"/>
      <c r="F31" s="1326"/>
      <c r="G31" s="1216"/>
      <c r="H31" s="124">
        <f>VLOOKUP(C31,'Общий прайс'!$A:C,3,0)</f>
        <v>958</v>
      </c>
      <c r="I31" s="1193"/>
      <c r="J31" s="1456"/>
    </row>
    <row r="32" spans="1:10" s="10" customFormat="1" ht="15" customHeight="1">
      <c r="A32" s="1462"/>
      <c r="B32" s="310" t="s">
        <v>2029</v>
      </c>
      <c r="C32" s="24">
        <v>4993523</v>
      </c>
      <c r="D32" s="332" t="s">
        <v>2030</v>
      </c>
      <c r="E32" s="1451"/>
      <c r="F32" s="1451"/>
      <c r="G32" s="1216"/>
      <c r="H32" s="124">
        <f>VLOOKUP(C32,'Общий прайс'!$A:C,3,0)</f>
        <v>1006</v>
      </c>
      <c r="I32" s="1193"/>
      <c r="J32" s="1456"/>
    </row>
    <row r="33" spans="1:10" s="10" customFormat="1" ht="15" customHeight="1">
      <c r="A33" s="1462"/>
      <c r="B33" s="310" t="s">
        <v>2031</v>
      </c>
      <c r="C33" s="24">
        <v>4993528</v>
      </c>
      <c r="D33" s="332" t="s">
        <v>2032</v>
      </c>
      <c r="E33" s="1452"/>
      <c r="F33" s="1452"/>
      <c r="G33" s="1216"/>
      <c r="H33" s="124">
        <f>VLOOKUP(C33,'Общий прайс'!$A:C,3,0)</f>
        <v>1006</v>
      </c>
      <c r="I33" s="1193"/>
      <c r="J33" s="1456"/>
    </row>
    <row r="34" spans="1:10" s="10" customFormat="1" ht="15" customHeight="1">
      <c r="A34" s="1462"/>
      <c r="B34" s="310" t="s">
        <v>2033</v>
      </c>
      <c r="C34" s="24">
        <v>4993526</v>
      </c>
      <c r="D34" s="332" t="s">
        <v>2034</v>
      </c>
      <c r="E34" s="1326"/>
      <c r="F34" s="1326"/>
      <c r="G34" s="1216"/>
      <c r="H34" s="124">
        <f>VLOOKUP(C34,'Общий прайс'!$A:C,3,0)</f>
        <v>0</v>
      </c>
      <c r="I34" s="1193"/>
      <c r="J34" s="1456"/>
    </row>
    <row r="35" spans="1:10" s="10" customFormat="1" ht="15" customHeight="1">
      <c r="A35" s="1462"/>
      <c r="B35" s="310" t="s">
        <v>2035</v>
      </c>
      <c r="C35" s="24">
        <v>4993527</v>
      </c>
      <c r="D35" s="332" t="s">
        <v>2036</v>
      </c>
      <c r="E35" s="1463"/>
      <c r="F35" s="1463"/>
      <c r="G35" s="1216"/>
      <c r="H35" s="124">
        <f>VLOOKUP(C35,'Общий прайс'!$A:C,3,0)</f>
        <v>1006</v>
      </c>
      <c r="I35" s="1193"/>
      <c r="J35" s="1456"/>
    </row>
    <row r="36" spans="1:10" s="10" customFormat="1" ht="15" customHeight="1">
      <c r="A36" s="1462"/>
      <c r="B36" s="310" t="s">
        <v>2037</v>
      </c>
      <c r="C36" s="24">
        <v>4993525</v>
      </c>
      <c r="D36" s="332" t="s">
        <v>1909</v>
      </c>
      <c r="E36" s="1454"/>
      <c r="F36" s="1454"/>
      <c r="G36" s="1216"/>
      <c r="H36" s="124">
        <f>VLOOKUP(C36,'Общий прайс'!$A:C,3,0)</f>
        <v>1006</v>
      </c>
      <c r="I36" s="1400"/>
      <c r="J36" s="1456"/>
    </row>
    <row r="37" spans="1:10" s="10" customFormat="1" ht="15" customHeight="1">
      <c r="A37" s="333" t="s">
        <v>2023</v>
      </c>
      <c r="B37" s="310" t="s">
        <v>2038</v>
      </c>
      <c r="C37" s="24">
        <v>4993584</v>
      </c>
      <c r="D37" s="332" t="s">
        <v>1901</v>
      </c>
      <c r="E37" s="1326"/>
      <c r="F37" s="1326"/>
      <c r="G37" s="1260"/>
      <c r="H37" s="124">
        <f>VLOOKUP(C37,'Общий прайс'!$A:C,3,0)</f>
        <v>1006</v>
      </c>
      <c r="I37" s="1193"/>
      <c r="J37" s="1456"/>
    </row>
    <row r="38" spans="1:10" s="10" customFormat="1" ht="15" customHeight="1">
      <c r="A38" s="1272" t="s">
        <v>995</v>
      </c>
      <c r="B38" s="1258"/>
      <c r="C38" s="1258"/>
      <c r="D38" s="1258"/>
      <c r="E38" s="1273"/>
      <c r="F38" s="1172"/>
      <c r="G38" s="1172"/>
      <c r="H38" s="1172"/>
      <c r="I38" s="1173"/>
      <c r="J38" s="1456"/>
    </row>
    <row r="39" spans="1:10" s="10" customFormat="1" ht="15" customHeight="1">
      <c r="A39" s="1397"/>
      <c r="B39" s="86" t="s">
        <v>63</v>
      </c>
      <c r="C39" s="24">
        <v>4993111</v>
      </c>
      <c r="D39" s="25" t="s">
        <v>205</v>
      </c>
      <c r="E39" s="1325" t="s">
        <v>67</v>
      </c>
      <c r="F39" s="1325" t="s">
        <v>68</v>
      </c>
      <c r="G39" s="1259"/>
      <c r="H39" s="124">
        <f>VLOOKUP(C39,'Общий прайс'!$A:C,3,0)</f>
        <v>1161</v>
      </c>
      <c r="I39" s="1399" t="s">
        <v>1000</v>
      </c>
      <c r="J39" s="1456"/>
    </row>
    <row r="40" spans="1:10" s="10" customFormat="1" ht="15" customHeight="1">
      <c r="A40" s="1174"/>
      <c r="B40" s="86" t="s">
        <v>64</v>
      </c>
      <c r="C40" s="24">
        <v>4993112</v>
      </c>
      <c r="D40" s="25" t="s">
        <v>206</v>
      </c>
      <c r="E40" s="1326"/>
      <c r="F40" s="1326"/>
      <c r="G40" s="1216"/>
      <c r="H40" s="124">
        <f>VLOOKUP(C40,'Общий прайс'!$A:C,3,0)</f>
        <v>1161</v>
      </c>
      <c r="I40" s="1193"/>
      <c r="J40" s="1456"/>
    </row>
    <row r="41" spans="1:10" s="10" customFormat="1" ht="15" customHeight="1">
      <c r="A41" s="1174"/>
      <c r="B41" s="86" t="s">
        <v>65</v>
      </c>
      <c r="C41" s="24">
        <v>4993113</v>
      </c>
      <c r="D41" s="25" t="s">
        <v>207</v>
      </c>
      <c r="E41" s="1326"/>
      <c r="F41" s="1326"/>
      <c r="G41" s="1216"/>
      <c r="H41" s="124">
        <f>VLOOKUP(C41,'Общий прайс'!$A:C,3,0)</f>
        <v>1161</v>
      </c>
      <c r="I41" s="1193"/>
      <c r="J41" s="1456"/>
    </row>
    <row r="42" spans="1:10" s="10" customFormat="1" ht="15" customHeight="1">
      <c r="A42" s="1174"/>
      <c r="B42" s="86" t="s">
        <v>66</v>
      </c>
      <c r="C42" s="24">
        <v>4993127</v>
      </c>
      <c r="D42" s="25" t="s">
        <v>208</v>
      </c>
      <c r="E42" s="1326"/>
      <c r="F42" s="1326"/>
      <c r="G42" s="1216"/>
      <c r="H42" s="124">
        <f>VLOOKUP(C42,'Общий прайс'!$A:C,3,0)</f>
        <v>1161</v>
      </c>
      <c r="I42" s="1193"/>
      <c r="J42" s="1456"/>
    </row>
    <row r="43" spans="1:10" s="10" customFormat="1" ht="15" customHeight="1">
      <c r="A43" s="1174"/>
      <c r="B43" s="26" t="s">
        <v>181</v>
      </c>
      <c r="C43" s="21">
        <v>4993195</v>
      </c>
      <c r="D43" s="25" t="s">
        <v>209</v>
      </c>
      <c r="E43" s="1326"/>
      <c r="F43" s="1326"/>
      <c r="G43" s="1216"/>
      <c r="H43" s="124">
        <f>VLOOKUP(C43,'Общий прайс'!$A:C,3,0)</f>
        <v>0</v>
      </c>
      <c r="I43" s="1193"/>
      <c r="J43" s="1456"/>
    </row>
    <row r="44" spans="1:10" s="10" customFormat="1" ht="15" customHeight="1">
      <c r="A44" s="1174"/>
      <c r="B44" s="26" t="s">
        <v>182</v>
      </c>
      <c r="C44" s="21">
        <v>4993196</v>
      </c>
      <c r="D44" s="25" t="s">
        <v>210</v>
      </c>
      <c r="E44" s="1326"/>
      <c r="F44" s="1326"/>
      <c r="G44" s="1216"/>
      <c r="H44" s="124">
        <f>VLOOKUP(C44,'Общий прайс'!$A:C,3,0)</f>
        <v>1106</v>
      </c>
      <c r="I44" s="1193"/>
      <c r="J44" s="1456"/>
    </row>
    <row r="45" spans="1:10" s="10" customFormat="1" ht="15" customHeight="1">
      <c r="A45" s="236"/>
      <c r="B45" s="26" t="s">
        <v>1566</v>
      </c>
      <c r="C45" s="240">
        <v>4993548</v>
      </c>
      <c r="D45" s="25" t="s">
        <v>1352</v>
      </c>
      <c r="E45" s="1398"/>
      <c r="F45" s="1398"/>
      <c r="G45" s="1216"/>
      <c r="H45" s="124">
        <f>VLOOKUP(C45,'Общий прайс'!$A:C,3,0)</f>
        <v>1106</v>
      </c>
      <c r="I45" s="1400"/>
      <c r="J45" s="1456"/>
    </row>
    <row r="46" spans="1:10" s="10" customFormat="1" ht="15" customHeight="1">
      <c r="A46" s="103" t="s">
        <v>181</v>
      </c>
      <c r="B46" s="26" t="s">
        <v>1324</v>
      </c>
      <c r="C46" s="21">
        <v>4993236</v>
      </c>
      <c r="D46" s="25" t="s">
        <v>212</v>
      </c>
      <c r="E46" s="1326"/>
      <c r="F46" s="1326"/>
      <c r="G46" s="1260"/>
      <c r="H46" s="124">
        <f>VLOOKUP(C46,'Общий прайс'!$A:C,3,0)</f>
        <v>1106</v>
      </c>
      <c r="I46" s="1193"/>
      <c r="J46" s="1456"/>
    </row>
    <row r="47" spans="1:10" s="10" customFormat="1" ht="15" customHeight="1">
      <c r="A47" s="1264" t="s">
        <v>994</v>
      </c>
      <c r="B47" s="1258"/>
      <c r="C47" s="1258"/>
      <c r="D47" s="1258"/>
      <c r="E47" s="1250"/>
      <c r="F47" s="1277"/>
      <c r="G47" s="1277"/>
      <c r="H47" s="1277"/>
      <c r="I47" s="1278"/>
      <c r="J47" s="1456"/>
    </row>
    <row r="48" spans="1:10" s="10" customFormat="1" ht="15" customHeight="1">
      <c r="A48" s="1459"/>
      <c r="B48" s="112" t="s">
        <v>918</v>
      </c>
      <c r="C48" s="21">
        <v>4993279</v>
      </c>
      <c r="D48" s="25" t="s">
        <v>208</v>
      </c>
      <c r="E48" s="1467" t="s">
        <v>160</v>
      </c>
      <c r="F48" s="1467" t="s">
        <v>921</v>
      </c>
      <c r="G48" s="1467"/>
      <c r="H48" s="816">
        <f>VLOOKUP(C48,'Общий прайс'!$A:C,3,0)</f>
        <v>1143</v>
      </c>
      <c r="I48" s="1383" t="s">
        <v>966</v>
      </c>
      <c r="J48" s="1456"/>
    </row>
    <row r="49" spans="1:10" s="10" customFormat="1" ht="15" customHeight="1">
      <c r="A49" s="1267"/>
      <c r="B49" s="112" t="s">
        <v>917</v>
      </c>
      <c r="C49" s="21">
        <v>4993281</v>
      </c>
      <c r="D49" s="25" t="s">
        <v>210</v>
      </c>
      <c r="E49" s="1411"/>
      <c r="F49" s="1411"/>
      <c r="G49" s="1411"/>
      <c r="H49" s="816">
        <f>VLOOKUP(C49,'Общий прайс'!$A:C,3,0)</f>
        <v>1198</v>
      </c>
      <c r="I49" s="1384"/>
      <c r="J49" s="1456"/>
    </row>
    <row r="50" spans="1:10" s="10" customFormat="1" ht="15" customHeight="1">
      <c r="A50" s="1267"/>
      <c r="B50" s="112" t="s">
        <v>998</v>
      </c>
      <c r="C50" s="21">
        <v>4993283</v>
      </c>
      <c r="D50" s="25" t="s">
        <v>212</v>
      </c>
      <c r="E50" s="1411"/>
      <c r="F50" s="1411"/>
      <c r="G50" s="1411"/>
      <c r="H50" s="816">
        <f>VLOOKUP(C50,'Общий прайс'!$A:C,3,0)</f>
        <v>1198</v>
      </c>
      <c r="I50" s="1384"/>
      <c r="J50" s="1456"/>
    </row>
    <row r="51" spans="1:10" s="10" customFormat="1" ht="15" customHeight="1">
      <c r="A51" s="1267"/>
      <c r="B51" s="112" t="s">
        <v>919</v>
      </c>
      <c r="C51" s="21">
        <v>4993276</v>
      </c>
      <c r="D51" s="25" t="s">
        <v>205</v>
      </c>
      <c r="E51" s="1411"/>
      <c r="F51" s="1411"/>
      <c r="G51" s="1411"/>
      <c r="H51" s="816">
        <f>VLOOKUP(C51,'Общий прайс'!$A:C,3,0)</f>
        <v>1198</v>
      </c>
      <c r="I51" s="1384"/>
      <c r="J51" s="1456"/>
    </row>
    <row r="52" spans="1:10" s="10" customFormat="1" ht="15" customHeight="1">
      <c r="A52" s="1267"/>
      <c r="B52" s="112" t="s">
        <v>920</v>
      </c>
      <c r="C52" s="21">
        <v>4993278</v>
      </c>
      <c r="D52" s="25" t="s">
        <v>207</v>
      </c>
      <c r="E52" s="1411"/>
      <c r="F52" s="1411"/>
      <c r="G52" s="1411"/>
      <c r="H52" s="816">
        <f>VLOOKUP(C52,'Общий прайс'!$A:C,3,0)</f>
        <v>1198</v>
      </c>
      <c r="I52" s="1384"/>
      <c r="J52" s="1456"/>
    </row>
    <row r="53" spans="1:10" s="10" customFormat="1" ht="15" customHeight="1">
      <c r="A53" s="1267"/>
      <c r="B53" s="112" t="s">
        <v>915</v>
      </c>
      <c r="C53" s="21">
        <v>4993277</v>
      </c>
      <c r="D53" s="25" t="s">
        <v>206</v>
      </c>
      <c r="E53" s="1411"/>
      <c r="F53" s="1411"/>
      <c r="G53" s="1411"/>
      <c r="H53" s="816">
        <f>VLOOKUP(C53,'Общий прайс'!$A:C,3,0)</f>
        <v>1143</v>
      </c>
      <c r="I53" s="1384"/>
      <c r="J53" s="1456"/>
    </row>
    <row r="54" spans="1:10" s="10" customFormat="1" ht="15" customHeight="1">
      <c r="A54" s="236"/>
      <c r="B54" s="112" t="s">
        <v>1432</v>
      </c>
      <c r="C54" s="21">
        <v>4993553</v>
      </c>
      <c r="D54" s="25" t="s">
        <v>1352</v>
      </c>
      <c r="E54" s="1411"/>
      <c r="F54" s="1411"/>
      <c r="G54" s="1411"/>
      <c r="H54" s="816">
        <f>VLOOKUP(C54,'Общий прайс'!$A:C,3,0)</f>
        <v>1143</v>
      </c>
      <c r="I54" s="1384"/>
      <c r="J54" s="1456"/>
    </row>
    <row r="55" spans="1:10" s="10" customFormat="1" ht="15" customHeight="1">
      <c r="A55" s="1465" t="s">
        <v>998</v>
      </c>
      <c r="B55" s="112" t="s">
        <v>916</v>
      </c>
      <c r="C55" s="21">
        <v>4993280</v>
      </c>
      <c r="D55" s="25" t="s">
        <v>209</v>
      </c>
      <c r="E55" s="1411"/>
      <c r="F55" s="1411"/>
      <c r="G55" s="1411"/>
      <c r="H55" s="812">
        <f>VLOOKUP(C55,'Общий прайс'!$A:C,3,0)</f>
        <v>0</v>
      </c>
      <c r="I55" s="1384"/>
      <c r="J55" s="1456"/>
    </row>
    <row r="56" spans="1:10" s="10" customFormat="1" ht="15" customHeight="1">
      <c r="A56" s="1466"/>
      <c r="B56" s="813" t="s">
        <v>4053</v>
      </c>
      <c r="C56" s="814">
        <v>4997227</v>
      </c>
      <c r="D56" s="815" t="s">
        <v>3916</v>
      </c>
      <c r="E56" s="1468"/>
      <c r="F56" s="1468"/>
      <c r="G56" s="1468"/>
      <c r="H56" s="812" t="s">
        <v>4050</v>
      </c>
      <c r="I56" s="1385"/>
      <c r="J56" s="1457"/>
    </row>
    <row r="57" spans="1:10" s="10" customFormat="1" ht="15" customHeight="1">
      <c r="A57" s="1272" t="s">
        <v>985</v>
      </c>
      <c r="B57" s="1258"/>
      <c r="C57" s="1258"/>
      <c r="D57" s="1258"/>
      <c r="E57" s="1273"/>
      <c r="F57" s="1274"/>
      <c r="G57" s="1274"/>
      <c r="H57" s="1274"/>
      <c r="I57" s="1275"/>
      <c r="J57" s="1456"/>
    </row>
    <row r="58" spans="1:10" s="10" customFormat="1" ht="15" customHeight="1">
      <c r="A58" s="1265"/>
      <c r="B58" s="112" t="s">
        <v>775</v>
      </c>
      <c r="C58" s="20">
        <v>4993670</v>
      </c>
      <c r="D58" s="25" t="s">
        <v>205</v>
      </c>
      <c r="E58" s="1259" t="s">
        <v>632</v>
      </c>
      <c r="F58" s="1259" t="s">
        <v>631</v>
      </c>
      <c r="G58" s="1259"/>
      <c r="H58" s="124">
        <f>VLOOKUP(C58,'Общий прайс'!$A:C,3,0)</f>
        <v>1043</v>
      </c>
      <c r="I58" s="1327" t="s">
        <v>966</v>
      </c>
      <c r="J58" s="1456"/>
    </row>
    <row r="59" spans="1:10" s="10" customFormat="1" ht="15" customHeight="1">
      <c r="A59" s="1266"/>
      <c r="B59" s="111" t="s">
        <v>776</v>
      </c>
      <c r="C59" s="19">
        <v>4993671</v>
      </c>
      <c r="D59" s="25" t="s">
        <v>206</v>
      </c>
      <c r="E59" s="1216"/>
      <c r="F59" s="1216"/>
      <c r="G59" s="1216"/>
      <c r="H59" s="124">
        <f>VLOOKUP(C59,'Общий прайс'!$A:C,3,0)</f>
        <v>995</v>
      </c>
      <c r="I59" s="1328"/>
      <c r="J59" s="1456"/>
    </row>
    <row r="60" spans="1:10" s="10" customFormat="1" ht="15" customHeight="1">
      <c r="A60" s="1266"/>
      <c r="B60" s="102" t="s">
        <v>777</v>
      </c>
      <c r="C60" s="24">
        <v>4993672</v>
      </c>
      <c r="D60" s="25" t="s">
        <v>207</v>
      </c>
      <c r="E60" s="1216"/>
      <c r="F60" s="1216"/>
      <c r="G60" s="1216"/>
      <c r="H60" s="124">
        <f>VLOOKUP(C60,'Общий прайс'!$A:C,3,0)</f>
        <v>995</v>
      </c>
      <c r="I60" s="1328"/>
      <c r="J60" s="1456"/>
    </row>
    <row r="61" spans="1:10" s="10" customFormat="1" ht="15" customHeight="1">
      <c r="A61" s="1266"/>
      <c r="B61" s="102" t="s">
        <v>778</v>
      </c>
      <c r="C61" s="24">
        <v>4993673</v>
      </c>
      <c r="D61" s="25" t="s">
        <v>208</v>
      </c>
      <c r="E61" s="1216"/>
      <c r="F61" s="1216"/>
      <c r="G61" s="1216"/>
      <c r="H61" s="124">
        <f>VLOOKUP(C61,'Общий прайс'!$A:C,3,0)</f>
        <v>1043</v>
      </c>
      <c r="I61" s="1328"/>
      <c r="J61" s="1456"/>
    </row>
    <row r="62" spans="1:10" s="10" customFormat="1" ht="15" customHeight="1">
      <c r="A62" s="1266"/>
      <c r="B62" s="102" t="s">
        <v>779</v>
      </c>
      <c r="C62" s="24">
        <v>4993674</v>
      </c>
      <c r="D62" s="25" t="s">
        <v>209</v>
      </c>
      <c r="E62" s="1216"/>
      <c r="F62" s="1216"/>
      <c r="G62" s="1216"/>
      <c r="H62" s="124">
        <f>VLOOKUP(C62,'Общий прайс'!$A:C,3,0)</f>
        <v>0</v>
      </c>
      <c r="I62" s="1328"/>
      <c r="J62" s="1456"/>
    </row>
    <row r="63" spans="1:10" s="10" customFormat="1" ht="15" customHeight="1">
      <c r="A63" s="1266"/>
      <c r="B63" s="102" t="s">
        <v>780</v>
      </c>
      <c r="C63" s="24">
        <v>4993675</v>
      </c>
      <c r="D63" s="25" t="s">
        <v>210</v>
      </c>
      <c r="E63" s="1216"/>
      <c r="F63" s="1216"/>
      <c r="G63" s="1216"/>
      <c r="H63" s="124">
        <f>VLOOKUP(C63,'Общий прайс'!$A:C,3,0)</f>
        <v>1043</v>
      </c>
      <c r="I63" s="1328"/>
      <c r="J63" s="1456"/>
    </row>
    <row r="64" spans="1:10" s="10" customFormat="1" ht="15" customHeight="1">
      <c r="A64" s="236"/>
      <c r="B64" s="102" t="s">
        <v>1429</v>
      </c>
      <c r="C64" s="24">
        <v>4993549</v>
      </c>
      <c r="D64" s="25" t="s">
        <v>1352</v>
      </c>
      <c r="E64" s="1216"/>
      <c r="F64" s="1216"/>
      <c r="G64" s="1216"/>
      <c r="H64" s="124">
        <f>VLOOKUP(C64,'Общий прайс'!$A:C,3,0)</f>
        <v>1043</v>
      </c>
      <c r="I64" s="1328"/>
      <c r="J64" s="1456"/>
    </row>
    <row r="65" spans="1:10" s="10" customFormat="1" ht="15" customHeight="1">
      <c r="A65" s="103" t="s">
        <v>991</v>
      </c>
      <c r="B65" s="102" t="s">
        <v>1326</v>
      </c>
      <c r="C65" s="24">
        <v>4993677</v>
      </c>
      <c r="D65" s="25" t="s">
        <v>212</v>
      </c>
      <c r="E65" s="1260"/>
      <c r="F65" s="1260"/>
      <c r="G65" s="1260"/>
      <c r="H65" s="124">
        <f>VLOOKUP(C65,'Общий прайс'!$A:C,3,0)</f>
        <v>1043</v>
      </c>
      <c r="I65" s="1328"/>
      <c r="J65" s="1456"/>
    </row>
    <row r="66" spans="1:10" s="10" customFormat="1" ht="15" customHeight="1">
      <c r="A66" s="1017" t="s">
        <v>997</v>
      </c>
      <c r="B66" s="1047"/>
      <c r="C66" s="1047"/>
      <c r="D66" s="1048"/>
      <c r="E66" s="1273"/>
      <c r="F66" s="1302"/>
      <c r="G66" s="1302"/>
      <c r="H66" s="1302"/>
      <c r="I66" s="1303"/>
      <c r="J66" s="1456"/>
    </row>
    <row r="67" spans="1:10" s="10" customFormat="1" ht="15" customHeight="1">
      <c r="A67" s="1397"/>
      <c r="B67" s="26" t="s">
        <v>793</v>
      </c>
      <c r="C67" s="20">
        <v>4993662</v>
      </c>
      <c r="D67" s="25" t="s">
        <v>205</v>
      </c>
      <c r="E67" s="1325" t="s">
        <v>160</v>
      </c>
      <c r="F67" s="1325" t="s">
        <v>631</v>
      </c>
      <c r="G67" s="1259"/>
      <c r="H67" s="124">
        <f>VLOOKUP(C67,'Общий прайс'!$A:C,3,0)</f>
        <v>1161</v>
      </c>
      <c r="I67" s="1399" t="s">
        <v>966</v>
      </c>
      <c r="J67" s="1456"/>
    </row>
    <row r="68" spans="1:10" s="10" customFormat="1" ht="15" customHeight="1">
      <c r="A68" s="1174"/>
      <c r="B68" s="25" t="s">
        <v>794</v>
      </c>
      <c r="C68" s="19">
        <v>4993663</v>
      </c>
      <c r="D68" s="25" t="s">
        <v>206</v>
      </c>
      <c r="E68" s="1326"/>
      <c r="F68" s="1326"/>
      <c r="G68" s="1216"/>
      <c r="H68" s="124">
        <f>VLOOKUP(C68,'Общий прайс'!$A:C,3,0)</f>
        <v>1106</v>
      </c>
      <c r="I68" s="1193"/>
      <c r="J68" s="1456"/>
    </row>
    <row r="69" spans="1:10" s="10" customFormat="1" ht="15" customHeight="1">
      <c r="A69" s="1174"/>
      <c r="B69" s="86" t="s">
        <v>795</v>
      </c>
      <c r="C69" s="24">
        <v>4993664</v>
      </c>
      <c r="D69" s="25" t="s">
        <v>207</v>
      </c>
      <c r="E69" s="1326"/>
      <c r="F69" s="1326"/>
      <c r="G69" s="1216"/>
      <c r="H69" s="124">
        <f>VLOOKUP(C69,'Общий прайс'!$A:C,3,0)</f>
        <v>1161</v>
      </c>
      <c r="I69" s="1193"/>
      <c r="J69" s="1456"/>
    </row>
    <row r="70" spans="1:10" s="10" customFormat="1" ht="15" customHeight="1">
      <c r="A70" s="1174"/>
      <c r="B70" s="86" t="s">
        <v>796</v>
      </c>
      <c r="C70" s="24">
        <v>4993665</v>
      </c>
      <c r="D70" s="25" t="s">
        <v>208</v>
      </c>
      <c r="E70" s="1326"/>
      <c r="F70" s="1326"/>
      <c r="G70" s="1216"/>
      <c r="H70" s="124">
        <f>VLOOKUP(C70,'Общий прайс'!$A:C,3,0)</f>
        <v>1106</v>
      </c>
      <c r="I70" s="1193"/>
      <c r="J70" s="1456"/>
    </row>
    <row r="71" spans="1:10" s="10" customFormat="1" ht="15" customHeight="1">
      <c r="A71" s="1174"/>
      <c r="B71" s="86" t="s">
        <v>797</v>
      </c>
      <c r="C71" s="24">
        <v>4993666</v>
      </c>
      <c r="D71" s="25" t="s">
        <v>209</v>
      </c>
      <c r="E71" s="1326"/>
      <c r="F71" s="1326"/>
      <c r="G71" s="1216"/>
      <c r="H71" s="124">
        <f>VLOOKUP(C71,'Общий прайс'!$A:C,3,0)</f>
        <v>0</v>
      </c>
      <c r="I71" s="1193"/>
      <c r="J71" s="1456"/>
    </row>
    <row r="72" spans="1:10" s="10" customFormat="1" ht="15" customHeight="1">
      <c r="A72" s="1174"/>
      <c r="B72" s="86" t="s">
        <v>798</v>
      </c>
      <c r="C72" s="24">
        <v>4993667</v>
      </c>
      <c r="D72" s="25" t="s">
        <v>210</v>
      </c>
      <c r="E72" s="1326"/>
      <c r="F72" s="1326"/>
      <c r="G72" s="1216"/>
      <c r="H72" s="124">
        <f>VLOOKUP(C72,'Общий прайс'!$A:C,3,0)</f>
        <v>1161</v>
      </c>
      <c r="I72" s="1193"/>
      <c r="J72" s="1456"/>
    </row>
    <row r="73" spans="1:10" s="10" customFormat="1" ht="15" customHeight="1">
      <c r="A73" s="1460"/>
      <c r="B73" s="86" t="s">
        <v>1855</v>
      </c>
      <c r="C73" s="246">
        <v>4993552</v>
      </c>
      <c r="D73" s="25" t="s">
        <v>1352</v>
      </c>
      <c r="E73" s="1451"/>
      <c r="F73" s="1451"/>
      <c r="G73" s="1216"/>
      <c r="H73" s="124">
        <f>VLOOKUP(C73,'Общий прайс'!$A:C,3,0)</f>
        <v>1106</v>
      </c>
      <c r="I73" s="1447"/>
      <c r="J73" s="1456"/>
    </row>
    <row r="74" spans="1:10" s="10" customFormat="1" ht="15" customHeight="1">
      <c r="A74" s="103" t="s">
        <v>999</v>
      </c>
      <c r="B74" s="86" t="s">
        <v>1327</v>
      </c>
      <c r="C74" s="24">
        <v>4993669</v>
      </c>
      <c r="D74" s="25" t="s">
        <v>212</v>
      </c>
      <c r="E74" s="1326"/>
      <c r="F74" s="1326"/>
      <c r="G74" s="1260"/>
      <c r="H74" s="124">
        <f>VLOOKUP(C74,'Общий прайс'!$A:C,3,0)</f>
        <v>1106</v>
      </c>
      <c r="I74" s="1193"/>
      <c r="J74" s="1456"/>
    </row>
    <row r="75" spans="1:10" s="10" customFormat="1" ht="15" customHeight="1">
      <c r="A75" s="1264" t="s">
        <v>996</v>
      </c>
      <c r="B75" s="1258"/>
      <c r="C75" s="1258"/>
      <c r="D75" s="1258"/>
      <c r="E75" s="1273"/>
      <c r="F75" s="1172"/>
      <c r="G75" s="1172"/>
      <c r="H75" s="1172"/>
      <c r="I75" s="1173"/>
      <c r="J75" s="1456"/>
    </row>
    <row r="76" spans="1:10" s="10" customFormat="1" ht="15" customHeight="1">
      <c r="A76" s="1397"/>
      <c r="B76" s="86" t="s">
        <v>80</v>
      </c>
      <c r="C76" s="24">
        <v>4993130</v>
      </c>
      <c r="D76" s="25" t="s">
        <v>205</v>
      </c>
      <c r="E76" s="1325">
        <v>485</v>
      </c>
      <c r="F76" s="1325">
        <v>400</v>
      </c>
      <c r="G76" s="1259"/>
      <c r="H76" s="124">
        <f>VLOOKUP(C76,'Общий прайс'!$A:C,3,0)</f>
        <v>736</v>
      </c>
      <c r="I76" s="1399" t="s">
        <v>1000</v>
      </c>
      <c r="J76" s="1456"/>
    </row>
    <row r="77" spans="1:10" s="10" customFormat="1" ht="15" customHeight="1">
      <c r="A77" s="1174"/>
      <c r="B77" s="86" t="s">
        <v>81</v>
      </c>
      <c r="C77" s="24">
        <v>4993131</v>
      </c>
      <c r="D77" s="25" t="s">
        <v>206</v>
      </c>
      <c r="E77" s="1326"/>
      <c r="F77" s="1326"/>
      <c r="G77" s="1216"/>
      <c r="H77" s="124">
        <f>VLOOKUP(C77,'Общий прайс'!$A:C,3,0)</f>
        <v>736</v>
      </c>
      <c r="I77" s="1193"/>
      <c r="J77" s="1456"/>
    </row>
    <row r="78" spans="1:10" s="10" customFormat="1" ht="15" customHeight="1">
      <c r="A78" s="1174"/>
      <c r="B78" s="86" t="s">
        <v>82</v>
      </c>
      <c r="C78" s="24">
        <v>4993132</v>
      </c>
      <c r="D78" s="25" t="s">
        <v>207</v>
      </c>
      <c r="E78" s="1326"/>
      <c r="F78" s="1326"/>
      <c r="G78" s="1216"/>
      <c r="H78" s="124">
        <f>VLOOKUP(C78,'Общий прайс'!$A:C,3,0)</f>
        <v>736</v>
      </c>
      <c r="I78" s="1193"/>
      <c r="J78" s="1456"/>
    </row>
    <row r="79" spans="1:10" s="10" customFormat="1" ht="15" customHeight="1">
      <c r="A79" s="1174"/>
      <c r="B79" s="86" t="s">
        <v>83</v>
      </c>
      <c r="C79" s="24">
        <v>4993133</v>
      </c>
      <c r="D79" s="25" t="s">
        <v>208</v>
      </c>
      <c r="E79" s="1326"/>
      <c r="F79" s="1326"/>
      <c r="G79" s="1216"/>
      <c r="H79" s="124">
        <f>VLOOKUP(C79,'Общий прайс'!$A:C,3,0)</f>
        <v>736</v>
      </c>
      <c r="I79" s="1193"/>
      <c r="J79" s="1456"/>
    </row>
    <row r="80" spans="1:10" s="10" customFormat="1" ht="15" customHeight="1">
      <c r="A80" s="1174"/>
      <c r="B80" s="86" t="s">
        <v>183</v>
      </c>
      <c r="C80" s="24">
        <v>4993211</v>
      </c>
      <c r="D80" s="25" t="s">
        <v>209</v>
      </c>
      <c r="E80" s="1326"/>
      <c r="F80" s="1326"/>
      <c r="G80" s="1216"/>
      <c r="H80" s="124">
        <f>VLOOKUP(C80,'Общий прайс'!$A:C,3,0)</f>
        <v>0</v>
      </c>
      <c r="I80" s="1193"/>
      <c r="J80" s="1456"/>
    </row>
    <row r="81" spans="1:10" s="10" customFormat="1" ht="15" customHeight="1">
      <c r="A81" s="1174"/>
      <c r="B81" s="86" t="s">
        <v>184</v>
      </c>
      <c r="C81" s="24">
        <v>4993212</v>
      </c>
      <c r="D81" s="25" t="s">
        <v>210</v>
      </c>
      <c r="E81" s="1326"/>
      <c r="F81" s="1326"/>
      <c r="G81" s="1216"/>
      <c r="H81" s="124">
        <f>VLOOKUP(C81,'Общий прайс'!$A:C,3,0)</f>
        <v>736</v>
      </c>
      <c r="I81" s="1193"/>
      <c r="J81" s="1456"/>
    </row>
    <row r="82" spans="1:10" s="10" customFormat="1" ht="15" customHeight="1">
      <c r="A82" s="236"/>
      <c r="B82" s="86" t="s">
        <v>1444</v>
      </c>
      <c r="C82" s="239">
        <v>4993547</v>
      </c>
      <c r="D82" s="25" t="s">
        <v>1352</v>
      </c>
      <c r="E82" s="1398"/>
      <c r="F82" s="1398"/>
      <c r="G82" s="1216"/>
      <c r="H82" s="124">
        <f>VLOOKUP(C82,'Общий прайс'!$A:C,3,0)</f>
        <v>736</v>
      </c>
      <c r="I82" s="1400"/>
      <c r="J82" s="1456"/>
    </row>
    <row r="83" spans="1:10" s="10" customFormat="1" ht="15" customHeight="1">
      <c r="A83" s="103" t="s">
        <v>185</v>
      </c>
      <c r="B83" s="86" t="s">
        <v>1325</v>
      </c>
      <c r="C83" s="24">
        <v>4993241</v>
      </c>
      <c r="D83" s="25" t="s">
        <v>212</v>
      </c>
      <c r="E83" s="1326"/>
      <c r="F83" s="1326"/>
      <c r="G83" s="1260"/>
      <c r="H83" s="124">
        <f>VLOOKUP(C83,'Общий прайс'!$A:C,3,0)</f>
        <v>736</v>
      </c>
      <c r="I83" s="1193"/>
      <c r="J83" s="1456"/>
    </row>
    <row r="84" spans="1:10" s="10" customFormat="1" ht="15" customHeight="1">
      <c r="A84" s="1401" t="s">
        <v>3844</v>
      </c>
      <c r="B84" s="1402"/>
      <c r="C84" s="1402"/>
      <c r="D84" s="1402"/>
      <c r="E84" s="1403"/>
      <c r="F84" s="1404"/>
      <c r="G84" s="1404"/>
      <c r="H84" s="1404"/>
      <c r="I84" s="1404"/>
      <c r="J84" s="1456"/>
    </row>
    <row r="85" spans="1:10" s="10" customFormat="1" ht="24.75" customHeight="1">
      <c r="A85" s="1405"/>
      <c r="B85" s="737" t="s">
        <v>3845</v>
      </c>
      <c r="C85" s="733">
        <v>4997254</v>
      </c>
      <c r="D85" s="25" t="s">
        <v>1352</v>
      </c>
      <c r="E85" s="1409" t="s">
        <v>886</v>
      </c>
      <c r="F85" s="1409" t="s">
        <v>43</v>
      </c>
      <c r="G85" s="1409"/>
      <c r="H85" s="738">
        <f>VLOOKUP(C85,'Общий прайс'!$A:C,3,0)</f>
        <v>1354</v>
      </c>
      <c r="I85" s="1409" t="s">
        <v>3053</v>
      </c>
      <c r="J85" s="1456"/>
    </row>
    <row r="86" spans="1:10" s="10" customFormat="1" ht="24.75" customHeight="1">
      <c r="A86" s="1406"/>
      <c r="B86" s="737" t="s">
        <v>3846</v>
      </c>
      <c r="C86" s="733">
        <v>4997256</v>
      </c>
      <c r="D86" s="25" t="s">
        <v>210</v>
      </c>
      <c r="E86" s="1410"/>
      <c r="F86" s="1410"/>
      <c r="G86" s="1410"/>
      <c r="H86" s="738">
        <f>VLOOKUP(C86,'Общий прайс'!$A:C,3,0)</f>
        <v>1354</v>
      </c>
      <c r="I86" s="1410"/>
      <c r="J86" s="1456"/>
    </row>
    <row r="87" spans="1:10" s="10" customFormat="1" ht="24.75" customHeight="1">
      <c r="A87" s="1406"/>
      <c r="B87" s="737" t="s">
        <v>3847</v>
      </c>
      <c r="C87" s="733">
        <v>4997257</v>
      </c>
      <c r="D87" s="25" t="s">
        <v>205</v>
      </c>
      <c r="E87" s="1410"/>
      <c r="F87" s="1410"/>
      <c r="G87" s="1410"/>
      <c r="H87" s="738">
        <f>VLOOKUP(C87,'Общий прайс'!$A:C,3,0)</f>
        <v>1354</v>
      </c>
      <c r="I87" s="1410"/>
      <c r="J87" s="1456"/>
    </row>
    <row r="88" spans="1:10" s="10" customFormat="1" ht="24.75" customHeight="1">
      <c r="A88" s="1407"/>
      <c r="B88" s="737" t="s">
        <v>4038</v>
      </c>
      <c r="C88" s="800">
        <v>4997255</v>
      </c>
      <c r="D88" s="25" t="s">
        <v>208</v>
      </c>
      <c r="E88" s="1411"/>
      <c r="F88" s="1411"/>
      <c r="G88" s="1411"/>
      <c r="H88" s="738">
        <f>VLOOKUP(C88,'Общий прайс'!$A:C,3,0)</f>
        <v>1354</v>
      </c>
      <c r="I88" s="1411"/>
      <c r="J88" s="1457"/>
    </row>
    <row r="89" spans="1:10" s="10" customFormat="1" ht="24.75" customHeight="1">
      <c r="A89" s="1408"/>
      <c r="B89" s="737" t="s">
        <v>3848</v>
      </c>
      <c r="C89" s="733">
        <v>4997258</v>
      </c>
      <c r="D89" s="25" t="s">
        <v>212</v>
      </c>
      <c r="E89" s="1412"/>
      <c r="F89" s="1412"/>
      <c r="G89" s="1412"/>
      <c r="H89" s="738">
        <f>VLOOKUP(C89,'Общий прайс'!$A:C,3,0)</f>
        <v>1354</v>
      </c>
      <c r="I89" s="1412"/>
      <c r="J89" s="1458"/>
    </row>
    <row r="90" spans="1:10" s="10" customFormat="1" ht="15" customHeight="1">
      <c r="A90" s="114"/>
      <c r="B90" s="115"/>
      <c r="C90" s="116"/>
      <c r="D90" s="117"/>
      <c r="E90" s="117"/>
      <c r="F90" s="117"/>
      <c r="G90" s="117"/>
      <c r="H90" s="226"/>
      <c r="I90" s="117"/>
      <c r="J90" s="579"/>
    </row>
    <row r="91" spans="1:10" s="10" customFormat="1" ht="15" customHeight="1">
      <c r="A91" s="1060" t="s">
        <v>965</v>
      </c>
      <c r="B91" s="1109"/>
      <c r="C91" s="1109"/>
      <c r="D91" s="1109"/>
      <c r="E91" s="1109"/>
      <c r="F91" s="1109"/>
      <c r="G91" s="1109"/>
      <c r="H91" s="1109"/>
      <c r="I91" s="1109"/>
      <c r="J91" s="1110"/>
    </row>
    <row r="92" spans="1:10" s="10" customFormat="1" ht="15" customHeight="1">
      <c r="A92" s="1264" t="s">
        <v>1002</v>
      </c>
      <c r="B92" s="1258"/>
      <c r="C92" s="1258"/>
      <c r="D92" s="1258"/>
      <c r="E92" s="1361"/>
      <c r="F92" s="1274"/>
      <c r="G92" s="1274"/>
      <c r="H92" s="1274"/>
      <c r="I92" s="1413"/>
      <c r="J92" s="1286" t="s">
        <v>2864</v>
      </c>
    </row>
    <row r="93" spans="1:10" s="10" customFormat="1" ht="24.75" customHeight="1">
      <c r="A93" s="1265"/>
      <c r="B93" s="26" t="s">
        <v>1745</v>
      </c>
      <c r="C93" s="21">
        <v>4993758</v>
      </c>
      <c r="D93" s="25" t="s">
        <v>861</v>
      </c>
      <c r="E93" s="1259">
        <v>510</v>
      </c>
      <c r="F93" s="1259">
        <v>440</v>
      </c>
      <c r="G93" s="1259"/>
      <c r="H93" s="124">
        <f>VLOOKUP(C93,'Общий прайс'!$A:C,3,0)</f>
        <v>577</v>
      </c>
      <c r="I93" s="1427" t="s">
        <v>1001</v>
      </c>
      <c r="J93" s="1390"/>
    </row>
    <row r="94" spans="1:10" s="10" customFormat="1" ht="24.75" customHeight="1">
      <c r="A94" s="1266"/>
      <c r="B94" s="26" t="s">
        <v>1746</v>
      </c>
      <c r="C94" s="21">
        <v>4993756</v>
      </c>
      <c r="D94" s="25" t="s">
        <v>859</v>
      </c>
      <c r="E94" s="1216"/>
      <c r="F94" s="1216"/>
      <c r="G94" s="1216"/>
      <c r="H94" s="124">
        <f>VLOOKUP(C94,'Общий прайс'!$A:C,3,0)</f>
        <v>577</v>
      </c>
      <c r="I94" s="1428"/>
      <c r="J94" s="1390"/>
    </row>
    <row r="95" spans="1:10" s="10" customFormat="1" ht="24.75" customHeight="1">
      <c r="A95" s="1266"/>
      <c r="B95" s="26" t="s">
        <v>1011</v>
      </c>
      <c r="C95" s="21">
        <v>4993759</v>
      </c>
      <c r="D95" s="25" t="s">
        <v>860</v>
      </c>
      <c r="E95" s="1216"/>
      <c r="F95" s="1216"/>
      <c r="G95" s="1216"/>
      <c r="H95" s="124">
        <f>VLOOKUP(C95,'Общий прайс'!$A:C,3,0)</f>
        <v>577</v>
      </c>
      <c r="I95" s="1428"/>
      <c r="J95" s="1390"/>
    </row>
    <row r="96" spans="1:10" s="10" customFormat="1" ht="24.75" customHeight="1">
      <c r="A96" s="1266"/>
      <c r="B96" s="26" t="s">
        <v>1747</v>
      </c>
      <c r="C96" s="21">
        <v>4993752</v>
      </c>
      <c r="D96" s="25" t="s">
        <v>345</v>
      </c>
      <c r="E96" s="1216"/>
      <c r="F96" s="1216"/>
      <c r="G96" s="1216"/>
      <c r="H96" s="124">
        <f>VLOOKUP(C96,'Общий прайс'!$A:C,3,0)</f>
        <v>577</v>
      </c>
      <c r="I96" s="1428"/>
      <c r="J96" s="1390"/>
    </row>
    <row r="97" spans="1:10" s="10" customFormat="1" ht="24.75" customHeight="1">
      <c r="A97" s="103" t="s">
        <v>1011</v>
      </c>
      <c r="B97" s="26" t="s">
        <v>1748</v>
      </c>
      <c r="C97" s="21">
        <v>4993754</v>
      </c>
      <c r="D97" s="25" t="s">
        <v>349</v>
      </c>
      <c r="E97" s="1260"/>
      <c r="F97" s="1260"/>
      <c r="G97" s="1260"/>
      <c r="H97" s="124">
        <f>VLOOKUP(C97,'Общий прайс'!$A:C,3,0)</f>
        <v>577</v>
      </c>
      <c r="I97" s="1428"/>
      <c r="J97" s="1390"/>
    </row>
    <row r="98" spans="1:10" s="10" customFormat="1" ht="15" customHeight="1">
      <c r="A98" s="1264" t="s">
        <v>1008</v>
      </c>
      <c r="B98" s="1258"/>
      <c r="C98" s="1258"/>
      <c r="D98" s="1258"/>
      <c r="E98" s="1273"/>
      <c r="F98" s="1298"/>
      <c r="G98" s="1298"/>
      <c r="H98" s="1298"/>
      <c r="I98" s="1426"/>
      <c r="J98" s="1390"/>
    </row>
    <row r="99" spans="1:10" s="10" customFormat="1" ht="15" customHeight="1">
      <c r="A99" s="1261"/>
      <c r="B99" s="86" t="s">
        <v>782</v>
      </c>
      <c r="C99" s="24">
        <v>4993685</v>
      </c>
      <c r="D99" s="25" t="s">
        <v>344</v>
      </c>
      <c r="E99" s="1259" t="s">
        <v>122</v>
      </c>
      <c r="F99" s="1259" t="s">
        <v>630</v>
      </c>
      <c r="G99" s="1259"/>
      <c r="H99" s="124">
        <f>VLOOKUP(C99,'Общий прайс'!$A:C,3,0)</f>
        <v>695</v>
      </c>
      <c r="I99" s="1427" t="s">
        <v>1816</v>
      </c>
      <c r="J99" s="1390"/>
    </row>
    <row r="100" spans="1:10" s="10" customFormat="1" ht="15" customHeight="1">
      <c r="A100" s="1209"/>
      <c r="B100" s="86" t="s">
        <v>783</v>
      </c>
      <c r="C100" s="24">
        <v>4993678</v>
      </c>
      <c r="D100" s="25" t="s">
        <v>345</v>
      </c>
      <c r="E100" s="1216"/>
      <c r="F100" s="1216"/>
      <c r="G100" s="1216"/>
      <c r="H100" s="124">
        <f>VLOOKUP(C100,'Общий прайс'!$A:C,3,0)</f>
        <v>695</v>
      </c>
      <c r="I100" s="1428"/>
      <c r="J100" s="1390"/>
    </row>
    <row r="101" spans="1:10" s="10" customFormat="1" ht="15" customHeight="1">
      <c r="A101" s="1209"/>
      <c r="B101" s="86" t="s">
        <v>784</v>
      </c>
      <c r="C101" s="24">
        <v>4993684</v>
      </c>
      <c r="D101" s="25" t="s">
        <v>346</v>
      </c>
      <c r="E101" s="1216"/>
      <c r="F101" s="1216"/>
      <c r="G101" s="1216"/>
      <c r="H101" s="124">
        <f>VLOOKUP(C101,'Общий прайс'!$A:C,3,0)</f>
        <v>695</v>
      </c>
      <c r="I101" s="1428"/>
      <c r="J101" s="1390"/>
    </row>
    <row r="102" spans="1:10" s="10" customFormat="1" ht="15" customHeight="1">
      <c r="A102" s="1209"/>
      <c r="B102" s="86" t="s">
        <v>785</v>
      </c>
      <c r="C102" s="24">
        <v>4993681</v>
      </c>
      <c r="D102" s="25" t="s">
        <v>348</v>
      </c>
      <c r="E102" s="1216"/>
      <c r="F102" s="1216"/>
      <c r="G102" s="1216"/>
      <c r="H102" s="124">
        <f>VLOOKUP(C102,'Общий прайс'!$A:C,3,0)</f>
        <v>0</v>
      </c>
      <c r="I102" s="1428"/>
      <c r="J102" s="1390"/>
    </row>
    <row r="103" spans="1:10" s="10" customFormat="1" ht="15" customHeight="1">
      <c r="A103" s="1209"/>
      <c r="B103" s="86" t="s">
        <v>786</v>
      </c>
      <c r="C103" s="24">
        <v>4993680</v>
      </c>
      <c r="D103" s="25" t="s">
        <v>349</v>
      </c>
      <c r="E103" s="1216"/>
      <c r="F103" s="1216"/>
      <c r="G103" s="1216"/>
      <c r="H103" s="124">
        <f>VLOOKUP(C103,'Общий прайс'!$A:C,3,0)</f>
        <v>695</v>
      </c>
      <c r="I103" s="1428"/>
      <c r="J103" s="1390"/>
    </row>
    <row r="104" spans="1:10" s="10" customFormat="1" ht="15" customHeight="1">
      <c r="A104" s="103" t="s">
        <v>1014</v>
      </c>
      <c r="B104" s="86" t="s">
        <v>787</v>
      </c>
      <c r="C104" s="24">
        <v>4993682</v>
      </c>
      <c r="D104" s="25" t="s">
        <v>350</v>
      </c>
      <c r="E104" s="1260"/>
      <c r="F104" s="1260"/>
      <c r="G104" s="1260"/>
      <c r="H104" s="124">
        <f>VLOOKUP(C104,'Общий прайс'!$A:C,3,0)</f>
        <v>695</v>
      </c>
      <c r="I104" s="1428"/>
      <c r="J104" s="1390"/>
    </row>
    <row r="105" spans="1:10" s="10" customFormat="1" ht="15" customHeight="1">
      <c r="A105" s="1264" t="s">
        <v>1007</v>
      </c>
      <c r="B105" s="1258"/>
      <c r="C105" s="1258"/>
      <c r="D105" s="1258"/>
      <c r="E105" s="1273"/>
      <c r="F105" s="1298"/>
      <c r="G105" s="1298"/>
      <c r="H105" s="1298"/>
      <c r="I105" s="1426"/>
      <c r="J105" s="1390"/>
    </row>
    <row r="106" spans="1:10" s="10" customFormat="1" ht="15" customHeight="1">
      <c r="A106" s="1265"/>
      <c r="B106" s="86" t="s">
        <v>342</v>
      </c>
      <c r="C106" s="24">
        <v>4993418</v>
      </c>
      <c r="D106" s="25" t="s">
        <v>344</v>
      </c>
      <c r="E106" s="1259" t="s">
        <v>123</v>
      </c>
      <c r="F106" s="1259" t="s">
        <v>330</v>
      </c>
      <c r="G106" s="1259"/>
      <c r="H106" s="124">
        <f>VLOOKUP(C106,'Общий прайс'!$A:C,3,0)</f>
        <v>732</v>
      </c>
      <c r="I106" s="1427" t="s">
        <v>1001</v>
      </c>
      <c r="J106" s="1390"/>
    </row>
    <row r="107" spans="1:10" s="17" customFormat="1" ht="15" customHeight="1">
      <c r="A107" s="1209"/>
      <c r="B107" s="86" t="s">
        <v>326</v>
      </c>
      <c r="C107" s="24">
        <v>4993321</v>
      </c>
      <c r="D107" s="25" t="s">
        <v>345</v>
      </c>
      <c r="E107" s="1216"/>
      <c r="F107" s="1216"/>
      <c r="G107" s="1216"/>
      <c r="H107" s="124">
        <f>VLOOKUP(C107,'Общий прайс'!$A:C,3,0)</f>
        <v>732</v>
      </c>
      <c r="I107" s="1428"/>
      <c r="J107" s="1390"/>
    </row>
    <row r="108" spans="1:10" s="17" customFormat="1" ht="15" customHeight="1">
      <c r="A108" s="1209"/>
      <c r="B108" s="86" t="s">
        <v>327</v>
      </c>
      <c r="C108" s="24">
        <v>4993327</v>
      </c>
      <c r="D108" s="25" t="s">
        <v>346</v>
      </c>
      <c r="E108" s="1216"/>
      <c r="F108" s="1216"/>
      <c r="G108" s="1216"/>
      <c r="H108" s="124">
        <f>VLOOKUP(C108,'Общий прайс'!$A:C,3,0)</f>
        <v>732</v>
      </c>
      <c r="I108" s="1428"/>
      <c r="J108" s="1390"/>
    </row>
    <row r="109" spans="1:10" s="17" customFormat="1" ht="15" customHeight="1">
      <c r="A109" s="1209"/>
      <c r="B109" s="86" t="s">
        <v>328</v>
      </c>
      <c r="C109" s="24">
        <v>4993324</v>
      </c>
      <c r="D109" s="25" t="s">
        <v>348</v>
      </c>
      <c r="E109" s="1216"/>
      <c r="F109" s="1216"/>
      <c r="G109" s="1216"/>
      <c r="H109" s="124">
        <f>VLOOKUP(C109,'Общий прайс'!$A:C,3,0)</f>
        <v>0</v>
      </c>
      <c r="I109" s="1428"/>
      <c r="J109" s="1390"/>
    </row>
    <row r="110" spans="1:10" s="17" customFormat="1" ht="15" customHeight="1">
      <c r="A110" s="1209"/>
      <c r="B110" s="86" t="s">
        <v>329</v>
      </c>
      <c r="C110" s="24">
        <v>4993323</v>
      </c>
      <c r="D110" s="25" t="s">
        <v>349</v>
      </c>
      <c r="E110" s="1216"/>
      <c r="F110" s="1216"/>
      <c r="G110" s="1216"/>
      <c r="H110" s="124">
        <f>VLOOKUP(C110,'Общий прайс'!$A:C,3,0)</f>
        <v>732</v>
      </c>
      <c r="I110" s="1428"/>
      <c r="J110" s="1390"/>
    </row>
    <row r="111" spans="1:10" s="17" customFormat="1" ht="15" customHeight="1">
      <c r="A111" s="103" t="s">
        <v>326</v>
      </c>
      <c r="B111" s="86" t="s">
        <v>781</v>
      </c>
      <c r="C111" s="24">
        <v>4993325</v>
      </c>
      <c r="D111" s="25" t="s">
        <v>350</v>
      </c>
      <c r="E111" s="1260"/>
      <c r="F111" s="1260"/>
      <c r="G111" s="1260"/>
      <c r="H111" s="124">
        <f>VLOOKUP(C111,'Общий прайс'!$A:C,3,0)</f>
        <v>732</v>
      </c>
      <c r="I111" s="1428"/>
      <c r="J111" s="1390"/>
    </row>
    <row r="112" spans="1:10" s="17" customFormat="1" ht="15" customHeight="1">
      <c r="A112" s="1264" t="s">
        <v>1009</v>
      </c>
      <c r="B112" s="1258"/>
      <c r="C112" s="1258"/>
      <c r="D112" s="1258"/>
      <c r="E112" s="1273"/>
      <c r="F112" s="1298"/>
      <c r="G112" s="1298"/>
      <c r="H112" s="1298"/>
      <c r="I112" s="1426"/>
      <c r="J112" s="1390"/>
    </row>
    <row r="113" spans="1:10" s="17" customFormat="1" ht="18.75" customHeight="1">
      <c r="A113" s="1261"/>
      <c r="B113" s="86" t="s">
        <v>788</v>
      </c>
      <c r="C113" s="24">
        <v>4993401</v>
      </c>
      <c r="D113" s="25" t="s">
        <v>345</v>
      </c>
      <c r="E113" s="1259" t="s">
        <v>405</v>
      </c>
      <c r="F113" s="1259" t="s">
        <v>159</v>
      </c>
      <c r="G113" s="1259"/>
      <c r="H113" s="124">
        <f>VLOOKUP(C113,'Общий прайс'!$A:C,3,0)</f>
        <v>773</v>
      </c>
      <c r="I113" s="1427" t="s">
        <v>3927</v>
      </c>
      <c r="J113" s="1390"/>
    </row>
    <row r="114" spans="1:10" s="17" customFormat="1" ht="18.75" customHeight="1">
      <c r="A114" s="1209"/>
      <c r="B114" s="86" t="s">
        <v>789</v>
      </c>
      <c r="C114" s="24">
        <v>4993400</v>
      </c>
      <c r="D114" s="25" t="s">
        <v>349</v>
      </c>
      <c r="E114" s="1216"/>
      <c r="F114" s="1216"/>
      <c r="G114" s="1216"/>
      <c r="H114" s="124">
        <f>VLOOKUP(C114,'Общий прайс'!$A:C,3,0)</f>
        <v>773</v>
      </c>
      <c r="I114" s="1428"/>
      <c r="J114" s="1390"/>
    </row>
    <row r="115" spans="1:10" s="17" customFormat="1" ht="18.75" customHeight="1">
      <c r="A115" s="1209"/>
      <c r="B115" s="86" t="s">
        <v>790</v>
      </c>
      <c r="C115" s="24">
        <v>4993404</v>
      </c>
      <c r="D115" s="25" t="s">
        <v>350</v>
      </c>
      <c r="E115" s="1216"/>
      <c r="F115" s="1216"/>
      <c r="G115" s="1216"/>
      <c r="H115" s="124">
        <f>VLOOKUP(C115,'Общий прайс'!$A:C,3,0)</f>
        <v>773</v>
      </c>
      <c r="I115" s="1428"/>
      <c r="J115" s="1390"/>
    </row>
    <row r="116" spans="1:10" s="17" customFormat="1" ht="18.75" customHeight="1">
      <c r="A116" s="1209"/>
      <c r="B116" s="86" t="s">
        <v>791</v>
      </c>
      <c r="C116" s="24">
        <v>4993403</v>
      </c>
      <c r="D116" s="25" t="s">
        <v>346</v>
      </c>
      <c r="E116" s="1216"/>
      <c r="F116" s="1216"/>
      <c r="G116" s="1216"/>
      <c r="H116" s="124">
        <f>VLOOKUP(C116,'Общий прайс'!$A:C,3,0)</f>
        <v>773</v>
      </c>
      <c r="I116" s="1428"/>
      <c r="J116" s="1390"/>
    </row>
    <row r="117" spans="1:10" s="17" customFormat="1" ht="18.75" customHeight="1">
      <c r="A117" s="103" t="s">
        <v>1015</v>
      </c>
      <c r="B117" s="86" t="s">
        <v>792</v>
      </c>
      <c r="C117" s="24">
        <v>4993423</v>
      </c>
      <c r="D117" s="25" t="s">
        <v>344</v>
      </c>
      <c r="E117" s="1260"/>
      <c r="F117" s="1260"/>
      <c r="G117" s="1260"/>
      <c r="H117" s="124">
        <f>VLOOKUP(C117,'Общий прайс'!$A:C,3,0)</f>
        <v>773</v>
      </c>
      <c r="I117" s="1428"/>
      <c r="J117" s="1390"/>
    </row>
    <row r="118" spans="1:10" s="17" customFormat="1" ht="15" customHeight="1">
      <c r="A118" s="1264" t="s">
        <v>1006</v>
      </c>
      <c r="B118" s="1258"/>
      <c r="C118" s="1258"/>
      <c r="D118" s="1258"/>
      <c r="E118" s="1273"/>
      <c r="F118" s="1298"/>
      <c r="G118" s="1298"/>
      <c r="H118" s="1298"/>
      <c r="I118" s="1426"/>
      <c r="J118" s="1390"/>
    </row>
    <row r="119" spans="1:10" s="17" customFormat="1" ht="15" customHeight="1">
      <c r="A119" s="1265"/>
      <c r="B119" s="86" t="s">
        <v>313</v>
      </c>
      <c r="C119" s="24">
        <v>4993356</v>
      </c>
      <c r="D119" s="25" t="s">
        <v>345</v>
      </c>
      <c r="E119" s="1259" t="s">
        <v>123</v>
      </c>
      <c r="F119" s="1259">
        <v>510</v>
      </c>
      <c r="G119" s="1259"/>
      <c r="H119" s="124">
        <f>VLOOKUP(C119,'Общий прайс'!$A:C,3,0)</f>
        <v>732</v>
      </c>
      <c r="I119" s="1427" t="s">
        <v>1001</v>
      </c>
      <c r="J119" s="1390"/>
    </row>
    <row r="120" spans="1:10" s="17" customFormat="1" ht="15" customHeight="1">
      <c r="A120" s="1209"/>
      <c r="B120" s="86" t="s">
        <v>339</v>
      </c>
      <c r="C120" s="24">
        <v>4993413</v>
      </c>
      <c r="D120" s="25" t="s">
        <v>344</v>
      </c>
      <c r="E120" s="1216"/>
      <c r="F120" s="1216"/>
      <c r="G120" s="1216"/>
      <c r="H120" s="124">
        <f>VLOOKUP(C120,'Общий прайс'!$A:C,3,0)</f>
        <v>699</v>
      </c>
      <c r="I120" s="1428"/>
      <c r="J120" s="1390"/>
    </row>
    <row r="121" spans="1:10" s="17" customFormat="1" ht="15" customHeight="1">
      <c r="A121" s="1209"/>
      <c r="B121" s="86" t="s">
        <v>314</v>
      </c>
      <c r="C121" s="24">
        <v>4993362</v>
      </c>
      <c r="D121" s="25" t="s">
        <v>346</v>
      </c>
      <c r="E121" s="1216"/>
      <c r="F121" s="1216"/>
      <c r="G121" s="1216"/>
      <c r="H121" s="124">
        <f>VLOOKUP(C121,'Общий прайс'!$A:C,3,0)</f>
        <v>732</v>
      </c>
      <c r="I121" s="1428"/>
      <c r="J121" s="1390"/>
    </row>
    <row r="122" spans="1:10" s="17" customFormat="1" ht="15" customHeight="1">
      <c r="A122" s="1209"/>
      <c r="B122" s="86" t="s">
        <v>315</v>
      </c>
      <c r="C122" s="24">
        <v>4993361</v>
      </c>
      <c r="D122" s="25" t="s">
        <v>347</v>
      </c>
      <c r="E122" s="1216"/>
      <c r="F122" s="1216"/>
      <c r="G122" s="1216"/>
      <c r="H122" s="124">
        <f>VLOOKUP(C122,'Общий прайс'!$A:C,3,0)</f>
        <v>0</v>
      </c>
      <c r="I122" s="1428"/>
      <c r="J122" s="1390"/>
    </row>
    <row r="123" spans="1:10" s="17" customFormat="1" ht="15" customHeight="1">
      <c r="A123" s="1209"/>
      <c r="B123" s="86" t="s">
        <v>316</v>
      </c>
      <c r="C123" s="24">
        <v>4993359</v>
      </c>
      <c r="D123" s="25" t="s">
        <v>348</v>
      </c>
      <c r="E123" s="1216"/>
      <c r="F123" s="1216"/>
      <c r="G123" s="1216"/>
      <c r="H123" s="124">
        <f>VLOOKUP(C123,'Общий прайс'!$A:C,3,0)</f>
        <v>0</v>
      </c>
      <c r="I123" s="1428"/>
      <c r="J123" s="1390"/>
    </row>
    <row r="124" spans="1:10" s="17" customFormat="1" ht="15" customHeight="1">
      <c r="A124" s="1209"/>
      <c r="B124" s="86" t="s">
        <v>317</v>
      </c>
      <c r="C124" s="24">
        <v>4993358</v>
      </c>
      <c r="D124" s="25" t="s">
        <v>349</v>
      </c>
      <c r="E124" s="1216"/>
      <c r="F124" s="1216"/>
      <c r="G124" s="1216"/>
      <c r="H124" s="124">
        <f>VLOOKUP(C124,'Общий прайс'!$A:C,3,0)</f>
        <v>732</v>
      </c>
      <c r="I124" s="1428"/>
      <c r="J124" s="1390"/>
    </row>
    <row r="125" spans="1:10" s="17" customFormat="1" ht="15" customHeight="1">
      <c r="A125" s="103" t="s">
        <v>317</v>
      </c>
      <c r="B125" s="86" t="s">
        <v>318</v>
      </c>
      <c r="C125" s="24">
        <v>4993360</v>
      </c>
      <c r="D125" s="25" t="s">
        <v>350</v>
      </c>
      <c r="E125" s="1260"/>
      <c r="F125" s="1260"/>
      <c r="G125" s="1260"/>
      <c r="H125" s="124">
        <f>VLOOKUP(C125,'Общий прайс'!$A:C,3,0)</f>
        <v>732</v>
      </c>
      <c r="I125" s="1428"/>
      <c r="J125" s="1390"/>
    </row>
    <row r="126" spans="1:10" s="17" customFormat="1" ht="15" customHeight="1">
      <c r="A126" s="1264" t="s">
        <v>1003</v>
      </c>
      <c r="B126" s="1258"/>
      <c r="C126" s="1258"/>
      <c r="D126" s="1258"/>
      <c r="E126" s="1273"/>
      <c r="F126" s="1298"/>
      <c r="G126" s="1298"/>
      <c r="H126" s="1298"/>
      <c r="I126" s="1426"/>
      <c r="J126" s="1390"/>
    </row>
    <row r="127" spans="1:10" s="17" customFormat="1" ht="18.75" customHeight="1">
      <c r="A127" s="1265"/>
      <c r="B127" s="26" t="s">
        <v>1749</v>
      </c>
      <c r="C127" s="21">
        <v>4993742</v>
      </c>
      <c r="D127" s="25" t="s">
        <v>861</v>
      </c>
      <c r="E127" s="1259" t="s">
        <v>376</v>
      </c>
      <c r="F127" s="1259" t="s">
        <v>862</v>
      </c>
      <c r="G127" s="1259"/>
      <c r="H127" s="124">
        <f>VLOOKUP(C127,'Общий прайс'!$A:C,3,0)</f>
        <v>928</v>
      </c>
      <c r="I127" s="1427" t="s">
        <v>1001</v>
      </c>
      <c r="J127" s="1390"/>
    </row>
    <row r="128" spans="1:10" s="17" customFormat="1" ht="18.75" customHeight="1">
      <c r="A128" s="1266"/>
      <c r="B128" s="26" t="s">
        <v>1750</v>
      </c>
      <c r="C128" s="21">
        <v>4993740</v>
      </c>
      <c r="D128" s="25" t="s">
        <v>859</v>
      </c>
      <c r="E128" s="1216"/>
      <c r="F128" s="1216"/>
      <c r="G128" s="1216"/>
      <c r="H128" s="124">
        <f>VLOOKUP(C128,'Общий прайс'!$A:C,3,0)</f>
        <v>928</v>
      </c>
      <c r="I128" s="1428"/>
      <c r="J128" s="1390"/>
    </row>
    <row r="129" spans="1:10" ht="18.75" customHeight="1">
      <c r="A129" s="1266"/>
      <c r="B129" s="26" t="s">
        <v>1751</v>
      </c>
      <c r="C129" s="21">
        <v>4993736</v>
      </c>
      <c r="D129" s="25" t="s">
        <v>345</v>
      </c>
      <c r="E129" s="1216"/>
      <c r="F129" s="1216"/>
      <c r="G129" s="1216"/>
      <c r="H129" s="124">
        <f>VLOOKUP(C129,'Общий прайс'!$A:C,3,0)</f>
        <v>928</v>
      </c>
      <c r="I129" s="1428"/>
      <c r="J129" s="1390"/>
    </row>
    <row r="130" spans="1:10" ht="18.75" customHeight="1">
      <c r="A130" s="1266"/>
      <c r="B130" s="26" t="s">
        <v>1752</v>
      </c>
      <c r="C130" s="21">
        <v>4993743</v>
      </c>
      <c r="D130" s="25" t="s">
        <v>344</v>
      </c>
      <c r="E130" s="1216"/>
      <c r="F130" s="1216"/>
      <c r="G130" s="1216"/>
      <c r="H130" s="124">
        <f>VLOOKUP(C130,'Общий прайс'!$A:C,3,0)</f>
        <v>928</v>
      </c>
      <c r="I130" s="1428"/>
      <c r="J130" s="1390"/>
    </row>
    <row r="131" spans="1:10" ht="18.75" customHeight="1">
      <c r="A131" s="1266"/>
      <c r="B131" s="26" t="s">
        <v>1753</v>
      </c>
      <c r="C131" s="21">
        <v>4993739</v>
      </c>
      <c r="D131" s="25" t="s">
        <v>863</v>
      </c>
      <c r="E131" s="1216"/>
      <c r="F131" s="1216"/>
      <c r="G131" s="1216"/>
      <c r="H131" s="124">
        <f>VLOOKUP(C131,'Общий прайс'!$A:C,3,0)</f>
        <v>0</v>
      </c>
      <c r="I131" s="1428"/>
      <c r="J131" s="1390"/>
    </row>
    <row r="132" spans="1:10" ht="18.75" customHeight="1">
      <c r="A132" s="103" t="s">
        <v>1012</v>
      </c>
      <c r="B132" s="26" t="s">
        <v>1754</v>
      </c>
      <c r="C132" s="21">
        <v>4993738</v>
      </c>
      <c r="D132" s="25" t="s">
        <v>349</v>
      </c>
      <c r="E132" s="1260"/>
      <c r="F132" s="1260"/>
      <c r="G132" s="1260"/>
      <c r="H132" s="124">
        <f>VLOOKUP(C132,'Общий прайс'!$A:C,3,0)</f>
        <v>928</v>
      </c>
      <c r="I132" s="1428"/>
      <c r="J132" s="1390"/>
    </row>
    <row r="133" spans="1:10" ht="15" customHeight="1">
      <c r="A133" s="1264" t="s">
        <v>1155</v>
      </c>
      <c r="B133" s="1258"/>
      <c r="C133" s="1258"/>
      <c r="D133" s="1258"/>
      <c r="E133" s="250"/>
      <c r="F133" s="223"/>
      <c r="G133" s="223"/>
      <c r="H133" s="307"/>
      <c r="I133" s="988"/>
      <c r="J133" s="1390"/>
    </row>
    <row r="134" spans="1:10" ht="15" customHeight="1">
      <c r="A134" s="132"/>
      <c r="B134" s="86" t="s">
        <v>1156</v>
      </c>
      <c r="C134" s="24">
        <v>4993487</v>
      </c>
      <c r="D134" s="25" t="s">
        <v>638</v>
      </c>
      <c r="E134" s="1438" t="s">
        <v>122</v>
      </c>
      <c r="F134" s="1315" t="s">
        <v>1448</v>
      </c>
      <c r="G134" s="1216"/>
      <c r="H134" s="124">
        <f>VLOOKUP(C134,'Общий прайс'!$A:C,3,0)</f>
        <v>1084</v>
      </c>
      <c r="I134" s="1334" t="s">
        <v>1001</v>
      </c>
      <c r="J134" s="1390"/>
    </row>
    <row r="135" spans="1:10" ht="15" customHeight="1">
      <c r="A135" s="132"/>
      <c r="B135" s="86" t="s">
        <v>1157</v>
      </c>
      <c r="C135" s="24">
        <v>4993490</v>
      </c>
      <c r="D135" s="25" t="s">
        <v>1159</v>
      </c>
      <c r="E135" s="1438"/>
      <c r="F135" s="1315"/>
      <c r="G135" s="1216"/>
      <c r="H135" s="124">
        <f>VLOOKUP(C135,'Общий прайс'!$A:C,3,0)</f>
        <v>1084</v>
      </c>
      <c r="I135" s="1334"/>
      <c r="J135" s="1390"/>
    </row>
    <row r="136" spans="1:10" ht="15" customHeight="1">
      <c r="A136" s="132"/>
      <c r="B136" s="86" t="s">
        <v>1273</v>
      </c>
      <c r="C136" s="24">
        <v>4993486</v>
      </c>
      <c r="D136" s="25" t="s">
        <v>1274</v>
      </c>
      <c r="E136" s="1438"/>
      <c r="F136" s="1315"/>
      <c r="G136" s="1216"/>
      <c r="H136" s="124">
        <f>VLOOKUP(C136,'Общий прайс'!$A:C,3,0)</f>
        <v>0</v>
      </c>
      <c r="I136" s="1334"/>
      <c r="J136" s="1390"/>
    </row>
    <row r="137" spans="1:10" ht="15" customHeight="1">
      <c r="A137" s="132"/>
      <c r="B137" s="86" t="s">
        <v>1275</v>
      </c>
      <c r="C137" s="24">
        <v>4993481</v>
      </c>
      <c r="D137" s="25" t="s">
        <v>1276</v>
      </c>
      <c r="E137" s="1438"/>
      <c r="F137" s="1315"/>
      <c r="G137" s="1216"/>
      <c r="H137" s="124">
        <f>VLOOKUP(C137,'Общий прайс'!$A:C,3,0)</f>
        <v>1084</v>
      </c>
      <c r="I137" s="1334"/>
      <c r="J137" s="1390"/>
    </row>
    <row r="138" spans="1:10" ht="15" customHeight="1">
      <c r="A138" s="132"/>
      <c r="B138" s="86" t="s">
        <v>1277</v>
      </c>
      <c r="C138" s="24">
        <v>4993479</v>
      </c>
      <c r="D138" s="25" t="s">
        <v>1278</v>
      </c>
      <c r="E138" s="1438"/>
      <c r="F138" s="1315"/>
      <c r="G138" s="1216"/>
      <c r="H138" s="124">
        <f>VLOOKUP(C138,'Общий прайс'!$A:C,3,0)</f>
        <v>1084</v>
      </c>
      <c r="I138" s="1334"/>
      <c r="J138" s="1390"/>
    </row>
    <row r="139" spans="1:10" ht="15" customHeight="1">
      <c r="A139" s="132"/>
      <c r="B139" s="86" t="s">
        <v>1279</v>
      </c>
      <c r="C139" s="24">
        <v>4993489</v>
      </c>
      <c r="D139" s="25" t="s">
        <v>1280</v>
      </c>
      <c r="E139" s="1438"/>
      <c r="F139" s="1315"/>
      <c r="G139" s="1216"/>
      <c r="H139" s="124">
        <f>VLOOKUP(C139,'Общий прайс'!$A:C,3,0)</f>
        <v>0</v>
      </c>
      <c r="I139" s="1334"/>
      <c r="J139" s="1390"/>
    </row>
    <row r="140" spans="1:10" ht="15" customHeight="1">
      <c r="A140" s="120" t="s">
        <v>1161</v>
      </c>
      <c r="B140" s="86" t="s">
        <v>1158</v>
      </c>
      <c r="C140" s="24">
        <v>4993495</v>
      </c>
      <c r="D140" s="25" t="s">
        <v>1160</v>
      </c>
      <c r="E140" s="1439"/>
      <c r="F140" s="1440"/>
      <c r="G140" s="1260"/>
      <c r="H140" s="124">
        <f>VLOOKUP(C140,'Общий прайс'!$A:C,3,0)</f>
        <v>1084</v>
      </c>
      <c r="I140" s="1336"/>
      <c r="J140" s="1390"/>
    </row>
    <row r="141" spans="1:10" ht="15" customHeight="1">
      <c r="A141" s="1017" t="s">
        <v>1004</v>
      </c>
      <c r="B141" s="1047"/>
      <c r="C141" s="1047"/>
      <c r="D141" s="1048"/>
      <c r="E141" s="1273"/>
      <c r="F141" s="1302"/>
      <c r="G141" s="1302"/>
      <c r="H141" s="1302"/>
      <c r="I141" s="1442"/>
      <c r="J141" s="1390"/>
    </row>
    <row r="142" spans="1:10" ht="15" customHeight="1">
      <c r="A142" s="1265"/>
      <c r="B142" s="26" t="s">
        <v>1755</v>
      </c>
      <c r="C142" s="21">
        <v>4993750</v>
      </c>
      <c r="D142" s="25" t="s">
        <v>861</v>
      </c>
      <c r="E142" s="1443" t="s">
        <v>123</v>
      </c>
      <c r="F142" s="1259" t="s">
        <v>410</v>
      </c>
      <c r="G142" s="1259"/>
      <c r="H142" s="124">
        <f>VLOOKUP(C142,'Общий прайс'!$A:C,3,0)</f>
        <v>1276</v>
      </c>
      <c r="I142" s="1427" t="s">
        <v>1001</v>
      </c>
      <c r="J142" s="1390"/>
    </row>
    <row r="143" spans="1:10" ht="15" customHeight="1">
      <c r="A143" s="1266"/>
      <c r="B143" s="26" t="s">
        <v>1756</v>
      </c>
      <c r="C143" s="21">
        <v>4993751</v>
      </c>
      <c r="D143" s="25" t="s">
        <v>344</v>
      </c>
      <c r="E143" s="1266"/>
      <c r="F143" s="1216"/>
      <c r="G143" s="1216"/>
      <c r="H143" s="124">
        <f>VLOOKUP(C143,'Общий прайс'!$A:C,3,0)</f>
        <v>1106</v>
      </c>
      <c r="I143" s="1428"/>
      <c r="J143" s="1390"/>
    </row>
    <row r="144" spans="1:10" ht="15" customHeight="1">
      <c r="A144" s="1266"/>
      <c r="B144" s="26" t="s">
        <v>1757</v>
      </c>
      <c r="C144" s="21">
        <v>4993744</v>
      </c>
      <c r="D144" s="25" t="s">
        <v>345</v>
      </c>
      <c r="E144" s="1266"/>
      <c r="F144" s="1216"/>
      <c r="G144" s="1216"/>
      <c r="H144" s="124">
        <f>VLOOKUP(C144,'Общий прайс'!$A:C,3,0)</f>
        <v>1106</v>
      </c>
      <c r="I144" s="1428"/>
      <c r="J144" s="1390"/>
    </row>
    <row r="145" spans="1:10" ht="15" customHeight="1">
      <c r="A145" s="1266"/>
      <c r="B145" s="26" t="s">
        <v>1758</v>
      </c>
      <c r="C145" s="21">
        <v>4993749</v>
      </c>
      <c r="D145" s="25" t="s">
        <v>347</v>
      </c>
      <c r="E145" s="1266"/>
      <c r="F145" s="1216"/>
      <c r="G145" s="1216"/>
      <c r="H145" s="124">
        <f>VLOOKUP(C145,'Общий прайс'!$A:C,3,0)</f>
        <v>0</v>
      </c>
      <c r="I145" s="1428"/>
      <c r="J145" s="1390"/>
    </row>
    <row r="146" spans="1:10" ht="15" customHeight="1">
      <c r="A146" s="1266"/>
      <c r="B146" s="26" t="s">
        <v>1759</v>
      </c>
      <c r="C146" s="21">
        <v>4993747</v>
      </c>
      <c r="D146" s="25" t="s">
        <v>348</v>
      </c>
      <c r="E146" s="1266"/>
      <c r="F146" s="1216"/>
      <c r="G146" s="1216"/>
      <c r="H146" s="124">
        <f>VLOOKUP(C146,'Общий прайс'!$A:C,3,0)</f>
        <v>0</v>
      </c>
      <c r="I146" s="1428"/>
      <c r="J146" s="1390"/>
    </row>
    <row r="147" spans="1:10" ht="15" customHeight="1">
      <c r="A147" s="1266"/>
      <c r="B147" s="26" t="s">
        <v>1760</v>
      </c>
      <c r="C147" s="21">
        <v>4993746</v>
      </c>
      <c r="D147" s="25" t="s">
        <v>349</v>
      </c>
      <c r="E147" s="1266"/>
      <c r="F147" s="1216"/>
      <c r="G147" s="1216"/>
      <c r="H147" s="124">
        <f>VLOOKUP(C147,'Общий прайс'!$A:C,3,0)</f>
        <v>1276</v>
      </c>
      <c r="I147" s="1428"/>
      <c r="J147" s="1390"/>
    </row>
    <row r="148" spans="1:10" ht="15" customHeight="1">
      <c r="A148" s="103" t="s">
        <v>1013</v>
      </c>
      <c r="B148" s="26" t="s">
        <v>1761</v>
      </c>
      <c r="C148" s="21">
        <v>4993748</v>
      </c>
      <c r="D148" s="25" t="s">
        <v>350</v>
      </c>
      <c r="E148" s="1444"/>
      <c r="F148" s="1260"/>
      <c r="G148" s="1260"/>
      <c r="H148" s="124">
        <f>VLOOKUP(C148,'Общий прайс'!$A:C,3,0)</f>
        <v>1276</v>
      </c>
      <c r="I148" s="1428"/>
      <c r="J148" s="1390"/>
    </row>
    <row r="149" spans="1:10" ht="15" customHeight="1">
      <c r="A149" s="1264" t="s">
        <v>1005</v>
      </c>
      <c r="B149" s="1258"/>
      <c r="C149" s="1258"/>
      <c r="D149" s="1258"/>
      <c r="E149" s="1441"/>
      <c r="F149" s="1298"/>
      <c r="G149" s="1298"/>
      <c r="H149" s="1298"/>
      <c r="I149" s="1426"/>
      <c r="J149" s="1390"/>
    </row>
    <row r="150" spans="1:10" ht="15" customHeight="1">
      <c r="A150" s="1265"/>
      <c r="B150" s="86" t="s">
        <v>337</v>
      </c>
      <c r="C150" s="24">
        <v>4993412</v>
      </c>
      <c r="D150" s="25" t="s">
        <v>344</v>
      </c>
      <c r="E150" s="1259">
        <v>510</v>
      </c>
      <c r="F150" s="1259">
        <v>395</v>
      </c>
      <c r="G150" s="1259"/>
      <c r="H150" s="124">
        <f>VLOOKUP(C150,'Общий прайс'!$A:C,3,0)</f>
        <v>499</v>
      </c>
      <c r="I150" s="1427" t="s">
        <v>1816</v>
      </c>
      <c r="J150" s="1390"/>
    </row>
    <row r="151" spans="1:10" ht="15" customHeight="1">
      <c r="A151" s="1209"/>
      <c r="B151" s="86" t="s">
        <v>295</v>
      </c>
      <c r="C151" s="24">
        <v>4993363</v>
      </c>
      <c r="D151" s="25" t="s">
        <v>345</v>
      </c>
      <c r="E151" s="1216"/>
      <c r="F151" s="1216"/>
      <c r="G151" s="1216"/>
      <c r="H151" s="124">
        <f>VLOOKUP(C151,'Общий прайс'!$A:C,3,0)</f>
        <v>499</v>
      </c>
      <c r="I151" s="1428"/>
      <c r="J151" s="1390"/>
    </row>
    <row r="152" spans="1:10" ht="15" customHeight="1">
      <c r="A152" s="1209"/>
      <c r="B152" s="86" t="s">
        <v>296</v>
      </c>
      <c r="C152" s="24">
        <v>4993369</v>
      </c>
      <c r="D152" s="25" t="s">
        <v>346</v>
      </c>
      <c r="E152" s="1216"/>
      <c r="F152" s="1216"/>
      <c r="G152" s="1216"/>
      <c r="H152" s="124">
        <f>VLOOKUP(C152,'Общий прайс'!$A:C,3,0)</f>
        <v>499</v>
      </c>
      <c r="I152" s="1428"/>
      <c r="J152" s="1390"/>
    </row>
    <row r="153" spans="1:10" ht="15" customHeight="1">
      <c r="A153" s="1209"/>
      <c r="B153" s="86" t="s">
        <v>298</v>
      </c>
      <c r="C153" s="24">
        <v>4993366</v>
      </c>
      <c r="D153" s="25" t="s">
        <v>348</v>
      </c>
      <c r="E153" s="1216"/>
      <c r="F153" s="1216"/>
      <c r="G153" s="1216"/>
      <c r="H153" s="124">
        <f>VLOOKUP(C153,'Общий прайс'!$A:C,3,0)</f>
        <v>0</v>
      </c>
      <c r="I153" s="1428"/>
      <c r="J153" s="1390"/>
    </row>
    <row r="154" spans="1:10" ht="15" customHeight="1">
      <c r="A154" s="1209"/>
      <c r="B154" s="86" t="s">
        <v>299</v>
      </c>
      <c r="C154" s="24">
        <v>4993365</v>
      </c>
      <c r="D154" s="25" t="s">
        <v>349</v>
      </c>
      <c r="E154" s="1216"/>
      <c r="F154" s="1216"/>
      <c r="G154" s="1216"/>
      <c r="H154" s="124">
        <f>VLOOKUP(C154,'Общий прайс'!$A:C,3,0)</f>
        <v>499</v>
      </c>
      <c r="I154" s="1428"/>
      <c r="J154" s="1390"/>
    </row>
    <row r="155" spans="1:10" ht="15" customHeight="1">
      <c r="A155" s="103" t="s">
        <v>297</v>
      </c>
      <c r="B155" s="86" t="s">
        <v>300</v>
      </c>
      <c r="C155" s="24">
        <v>4993367</v>
      </c>
      <c r="D155" s="25" t="s">
        <v>350</v>
      </c>
      <c r="E155" s="1260"/>
      <c r="F155" s="1260"/>
      <c r="G155" s="1260"/>
      <c r="H155" s="124">
        <f>VLOOKUP(C155,'Общий прайс'!$A:C,3,0)</f>
        <v>499</v>
      </c>
      <c r="I155" s="1428"/>
      <c r="J155" s="1390"/>
    </row>
    <row r="156" spans="1:10" ht="15" customHeight="1">
      <c r="A156" s="1264" t="s">
        <v>1010</v>
      </c>
      <c r="B156" s="1258"/>
      <c r="C156" s="1258"/>
      <c r="D156" s="1258"/>
      <c r="E156" s="1273"/>
      <c r="F156" s="1298"/>
      <c r="G156" s="1298"/>
      <c r="H156" s="1298"/>
      <c r="I156" s="1426"/>
      <c r="J156" s="1390"/>
    </row>
    <row r="157" spans="1:10" ht="15" customHeight="1">
      <c r="A157" s="1265"/>
      <c r="B157" s="86" t="s">
        <v>799</v>
      </c>
      <c r="C157" s="24">
        <v>4993702</v>
      </c>
      <c r="D157" s="25" t="s">
        <v>345</v>
      </c>
      <c r="E157" s="1259" t="s">
        <v>123</v>
      </c>
      <c r="F157" s="1259" t="s">
        <v>640</v>
      </c>
      <c r="G157" s="1259"/>
      <c r="H157" s="124">
        <f>VLOOKUP(C157,'Общий прайс'!$A:C,3,0)</f>
        <v>810</v>
      </c>
      <c r="I157" s="1427" t="s">
        <v>1001</v>
      </c>
      <c r="J157" s="1390"/>
    </row>
    <row r="158" spans="1:10" ht="15" customHeight="1">
      <c r="A158" s="1266"/>
      <c r="B158" s="86" t="s">
        <v>800</v>
      </c>
      <c r="C158" s="24">
        <v>4993709</v>
      </c>
      <c r="D158" s="25" t="s">
        <v>344</v>
      </c>
      <c r="E158" s="1216"/>
      <c r="F158" s="1216"/>
      <c r="G158" s="1216"/>
      <c r="H158" s="124">
        <f>VLOOKUP(C158,'Общий прайс'!$A:C,3,0)</f>
        <v>810</v>
      </c>
      <c r="I158" s="1428"/>
      <c r="J158" s="1390"/>
    </row>
    <row r="159" spans="1:10" ht="15" customHeight="1">
      <c r="A159" s="1266"/>
      <c r="B159" s="86" t="s">
        <v>801</v>
      </c>
      <c r="C159" s="24">
        <v>4993708</v>
      </c>
      <c r="D159" s="25" t="s">
        <v>346</v>
      </c>
      <c r="E159" s="1216"/>
      <c r="F159" s="1216"/>
      <c r="G159" s="1216"/>
      <c r="H159" s="124">
        <f>VLOOKUP(C159,'Общий прайс'!$A:C,3,0)</f>
        <v>810</v>
      </c>
      <c r="I159" s="1428"/>
      <c r="J159" s="1390"/>
    </row>
    <row r="160" spans="1:10" ht="15" customHeight="1">
      <c r="A160" s="1266"/>
      <c r="B160" s="86" t="s">
        <v>802</v>
      </c>
      <c r="C160" s="24">
        <v>4993707</v>
      </c>
      <c r="D160" s="25" t="s">
        <v>347</v>
      </c>
      <c r="E160" s="1216"/>
      <c r="F160" s="1216"/>
      <c r="G160" s="1216"/>
      <c r="H160" s="124">
        <f>VLOOKUP(C160,'Общий прайс'!$A:C,3,0)</f>
        <v>0</v>
      </c>
      <c r="I160" s="1428"/>
      <c r="J160" s="1390"/>
    </row>
    <row r="161" spans="1:10" ht="15" customHeight="1">
      <c r="A161" s="1266"/>
      <c r="B161" s="86" t="s">
        <v>803</v>
      </c>
      <c r="C161" s="24">
        <v>4993704</v>
      </c>
      <c r="D161" s="25" t="s">
        <v>349</v>
      </c>
      <c r="E161" s="1216"/>
      <c r="F161" s="1216"/>
      <c r="G161" s="1216"/>
      <c r="H161" s="124">
        <f>VLOOKUP(C161,'Общий прайс'!$A:C,3,0)</f>
        <v>810</v>
      </c>
      <c r="I161" s="1428"/>
      <c r="J161" s="1390"/>
    </row>
    <row r="162" spans="1:10" ht="15" customHeight="1">
      <c r="A162" s="1266"/>
      <c r="B162" s="86" t="s">
        <v>804</v>
      </c>
      <c r="C162" s="24">
        <v>4993705</v>
      </c>
      <c r="D162" s="25" t="s">
        <v>348</v>
      </c>
      <c r="E162" s="1216"/>
      <c r="F162" s="1216"/>
      <c r="G162" s="1216"/>
      <c r="H162" s="124">
        <f>VLOOKUP(C162,'Общий прайс'!$A:C,3,0)</f>
        <v>0</v>
      </c>
      <c r="I162" s="1428"/>
      <c r="J162" s="1390"/>
    </row>
    <row r="163" spans="1:10" ht="15" customHeight="1">
      <c r="A163" s="103" t="s">
        <v>1016</v>
      </c>
      <c r="B163" s="86" t="s">
        <v>805</v>
      </c>
      <c r="C163" s="24">
        <v>4993706</v>
      </c>
      <c r="D163" s="25" t="s">
        <v>638</v>
      </c>
      <c r="E163" s="1260"/>
      <c r="F163" s="1260"/>
      <c r="G163" s="1260"/>
      <c r="H163" s="124">
        <f>VLOOKUP(C163,'Общий прайс'!$A:C,3,0)</f>
        <v>810</v>
      </c>
      <c r="I163" s="1428"/>
      <c r="J163" s="1390"/>
    </row>
    <row r="164" spans="1:10" ht="15" customHeight="1">
      <c r="A164" s="1264" t="s">
        <v>4273</v>
      </c>
      <c r="B164" s="1258"/>
      <c r="C164" s="1258"/>
      <c r="D164" s="1258"/>
      <c r="E164" s="1273"/>
      <c r="F164" s="1298"/>
      <c r="G164" s="1298"/>
      <c r="H164" s="1298"/>
      <c r="I164" s="1426"/>
      <c r="J164" s="1086"/>
    </row>
    <row r="165" spans="1:10" ht="48.75" customHeight="1">
      <c r="A165" s="1393"/>
      <c r="B165" s="987" t="s">
        <v>4274</v>
      </c>
      <c r="C165" s="981">
        <v>4993957</v>
      </c>
      <c r="D165" s="25" t="s">
        <v>346</v>
      </c>
      <c r="E165" s="1391" t="s">
        <v>4277</v>
      </c>
      <c r="F165" s="1391" t="s">
        <v>4276</v>
      </c>
      <c r="G165" s="1392"/>
      <c r="H165" s="124">
        <f>VLOOKUP(C165,'Общий прайс'!$A:C,3,0)</f>
        <v>695</v>
      </c>
      <c r="I165" s="1395" t="s">
        <v>4266</v>
      </c>
      <c r="J165" s="1086"/>
    </row>
    <row r="166" spans="1:10" ht="48.75" customHeight="1">
      <c r="A166" s="1394"/>
      <c r="B166" s="987" t="s">
        <v>4275</v>
      </c>
      <c r="C166" s="981">
        <v>4993958</v>
      </c>
      <c r="D166" s="25" t="s">
        <v>4191</v>
      </c>
      <c r="E166" s="1020"/>
      <c r="F166" s="1020"/>
      <c r="G166" s="1026"/>
      <c r="H166" s="124">
        <f>VLOOKUP(C166,'Общий прайс'!$A:C,3,0)</f>
        <v>695</v>
      </c>
      <c r="I166" s="1396"/>
      <c r="J166" s="1287"/>
    </row>
    <row r="167" spans="1:10" ht="15" customHeight="1">
      <c r="A167" s="1060" t="s">
        <v>976</v>
      </c>
      <c r="B167" s="1172"/>
      <c r="C167" s="1172"/>
      <c r="D167" s="1172"/>
      <c r="E167" s="1172"/>
      <c r="F167" s="1172"/>
      <c r="G167" s="1172"/>
      <c r="H167" s="1172"/>
      <c r="I167" s="1172"/>
      <c r="J167" s="1173"/>
    </row>
    <row r="168" spans="1:10" ht="15" customHeight="1">
      <c r="A168" s="1415" t="s">
        <v>2551</v>
      </c>
      <c r="B168" s="1416"/>
      <c r="C168" s="1416"/>
      <c r="D168" s="1416"/>
      <c r="E168" s="1417"/>
      <c r="F168" s="1418"/>
      <c r="G168" s="1418"/>
      <c r="H168" s="1418"/>
      <c r="I168" s="1419"/>
      <c r="J168" s="1434" t="s">
        <v>2561</v>
      </c>
    </row>
    <row r="169" spans="1:10" ht="21.75" customHeight="1">
      <c r="A169" s="1430" t="s">
        <v>2555</v>
      </c>
      <c r="B169" s="346" t="s">
        <v>2552</v>
      </c>
      <c r="C169" s="340">
        <v>4993861</v>
      </c>
      <c r="D169" s="344" t="s">
        <v>869</v>
      </c>
      <c r="E169" s="1349" t="s">
        <v>632</v>
      </c>
      <c r="F169" s="1349" t="s">
        <v>631</v>
      </c>
      <c r="G169" s="1349"/>
      <c r="H169" s="347">
        <f>VLOOKUP(C169,'Общий прайс'!$A:C,3,0)</f>
        <v>1276</v>
      </c>
      <c r="I169" s="1432" t="s">
        <v>977</v>
      </c>
      <c r="J169" s="1434"/>
    </row>
    <row r="170" spans="1:10" ht="21" customHeight="1">
      <c r="A170" s="1431"/>
      <c r="B170" s="346" t="s">
        <v>2553</v>
      </c>
      <c r="C170" s="340">
        <v>4997094</v>
      </c>
      <c r="D170" s="344" t="s">
        <v>870</v>
      </c>
      <c r="E170" s="1310"/>
      <c r="F170" s="1310"/>
      <c r="G170" s="1310"/>
      <c r="H170" s="347">
        <f>VLOOKUP(C170,'Общий прайс'!$A:C,3,0)</f>
        <v>1276</v>
      </c>
      <c r="I170" s="1433"/>
      <c r="J170" s="1434"/>
    </row>
    <row r="171" spans="1:10" ht="21.75" customHeight="1">
      <c r="A171" s="1431"/>
      <c r="B171" s="346" t="s">
        <v>2554</v>
      </c>
      <c r="C171" s="340">
        <v>4997093</v>
      </c>
      <c r="D171" s="344" t="s">
        <v>868</v>
      </c>
      <c r="E171" s="1310"/>
      <c r="F171" s="1310"/>
      <c r="G171" s="1310"/>
      <c r="H171" s="347">
        <f>VLOOKUP(C171,'Общий прайс'!$A:C,3,0)</f>
        <v>1276</v>
      </c>
      <c r="I171" s="1433"/>
      <c r="J171" s="1434"/>
    </row>
    <row r="172" spans="1:10" ht="28.5" customHeight="1">
      <c r="A172" s="1431"/>
      <c r="B172" s="346" t="s">
        <v>2555</v>
      </c>
      <c r="C172" s="353">
        <v>4997095</v>
      </c>
      <c r="D172" s="355" t="s">
        <v>2563</v>
      </c>
      <c r="E172" s="1310"/>
      <c r="F172" s="1310"/>
      <c r="G172" s="1310"/>
      <c r="H172" s="347">
        <f>VLOOKUP(C172,'Общий прайс'!$A:C,3,0)</f>
        <v>1276</v>
      </c>
      <c r="I172" s="1433"/>
      <c r="J172" s="1434"/>
    </row>
    <row r="173" spans="1:10" ht="15" customHeight="1">
      <c r="A173" s="1415" t="s">
        <v>2556</v>
      </c>
      <c r="B173" s="1416"/>
      <c r="C173" s="1416"/>
      <c r="D173" s="1416"/>
      <c r="E173" s="1417"/>
      <c r="F173" s="1418"/>
      <c r="G173" s="1418"/>
      <c r="H173" s="1418"/>
      <c r="I173" s="1419"/>
      <c r="J173" s="1434"/>
    </row>
    <row r="174" spans="1:10" ht="22.5" customHeight="1">
      <c r="A174" s="1420" t="s">
        <v>2558</v>
      </c>
      <c r="B174" s="346" t="s">
        <v>2557</v>
      </c>
      <c r="C174" s="340">
        <v>4997096</v>
      </c>
      <c r="D174" s="344" t="s">
        <v>869</v>
      </c>
      <c r="E174" s="1421" t="s">
        <v>160</v>
      </c>
      <c r="F174" s="1421" t="s">
        <v>631</v>
      </c>
      <c r="G174" s="1421"/>
      <c r="H174" s="347">
        <f>VLOOKUP(C174,'Общий прайс'!$A:C,3,0)</f>
        <v>1354</v>
      </c>
      <c r="I174" s="1429" t="s">
        <v>977</v>
      </c>
      <c r="J174" s="1434"/>
    </row>
    <row r="175" spans="1:10" ht="23.25" customHeight="1">
      <c r="A175" s="1420"/>
      <c r="B175" s="346" t="s">
        <v>2558</v>
      </c>
      <c r="C175" s="340">
        <v>4997098</v>
      </c>
      <c r="D175" s="344" t="s">
        <v>870</v>
      </c>
      <c r="E175" s="1421"/>
      <c r="F175" s="1421"/>
      <c r="G175" s="1421"/>
      <c r="H175" s="347">
        <f>VLOOKUP(C175,'Общий прайс'!$A:C,3,0)</f>
        <v>1291</v>
      </c>
      <c r="I175" s="1429"/>
      <c r="J175" s="1434"/>
    </row>
    <row r="176" spans="1:10" ht="25.5" customHeight="1">
      <c r="A176" s="1420"/>
      <c r="B176" s="346" t="s">
        <v>2559</v>
      </c>
      <c r="C176" s="340">
        <v>4997097</v>
      </c>
      <c r="D176" s="344" t="s">
        <v>868</v>
      </c>
      <c r="E176" s="1421"/>
      <c r="F176" s="1421"/>
      <c r="G176" s="1421"/>
      <c r="H176" s="347">
        <f>VLOOKUP(C176,'Общий прайс'!$A:C,3,0)</f>
        <v>1354</v>
      </c>
      <c r="I176" s="1429"/>
      <c r="J176" s="1434"/>
    </row>
    <row r="177" spans="1:10" ht="23.25" customHeight="1">
      <c r="A177" s="1420"/>
      <c r="B177" s="346" t="s">
        <v>2560</v>
      </c>
      <c r="C177" s="353">
        <v>4997099</v>
      </c>
      <c r="D177" s="355" t="s">
        <v>2563</v>
      </c>
      <c r="E177" s="1421"/>
      <c r="F177" s="1421"/>
      <c r="G177" s="1421"/>
      <c r="H177" s="347">
        <f>VLOOKUP(C177,'Общий прайс'!$A:C,3,0)</f>
        <v>1354</v>
      </c>
      <c r="I177" s="1429"/>
      <c r="J177" s="1434"/>
    </row>
    <row r="178" spans="1:10" ht="15" customHeight="1">
      <c r="A178" s="1436" t="s">
        <v>2754</v>
      </c>
      <c r="B178" s="1437"/>
      <c r="C178" s="1437"/>
      <c r="D178" s="1437"/>
      <c r="E178" s="1435"/>
      <c r="F178" s="1435"/>
      <c r="G178" s="1435"/>
      <c r="H178" s="1435"/>
      <c r="I178" s="1435"/>
      <c r="J178" s="1434"/>
    </row>
    <row r="179" spans="1:10" ht="22.5" customHeight="1">
      <c r="A179" s="1414" t="s">
        <v>2751</v>
      </c>
      <c r="B179" s="524" t="s">
        <v>2748</v>
      </c>
      <c r="C179" s="520">
        <v>4993052</v>
      </c>
      <c r="D179" s="525" t="s">
        <v>868</v>
      </c>
      <c r="E179" s="1341" t="s">
        <v>376</v>
      </c>
      <c r="F179" s="1341" t="s">
        <v>2755</v>
      </c>
      <c r="G179" s="1425"/>
      <c r="H179" s="528">
        <f>VLOOKUP(C179,'Общий прайс'!$A:C,3,0)</f>
        <v>1587</v>
      </c>
      <c r="I179" s="1341" t="s">
        <v>977</v>
      </c>
      <c r="J179" s="1434"/>
    </row>
    <row r="180" spans="1:10" ht="24.75" customHeight="1">
      <c r="A180" s="1414"/>
      <c r="B180" s="524" t="s">
        <v>2749</v>
      </c>
      <c r="C180" s="520">
        <v>4993830</v>
      </c>
      <c r="D180" s="525" t="s">
        <v>870</v>
      </c>
      <c r="E180" s="1341"/>
      <c r="F180" s="1341"/>
      <c r="G180" s="1425"/>
      <c r="H180" s="528">
        <f>VLOOKUP(C180,'Общий прайс'!$A:C,3,0)</f>
        <v>1587</v>
      </c>
      <c r="I180" s="1341"/>
      <c r="J180" s="1434"/>
    </row>
    <row r="181" spans="1:10" ht="23.25" customHeight="1">
      <c r="A181" s="1414"/>
      <c r="B181" s="524" t="s">
        <v>2750</v>
      </c>
      <c r="C181" s="520">
        <v>4993309</v>
      </c>
      <c r="D181" s="525" t="s">
        <v>869</v>
      </c>
      <c r="E181" s="1341"/>
      <c r="F181" s="1341"/>
      <c r="G181" s="1425"/>
      <c r="H181" s="528">
        <f>VLOOKUP(C181,'Общий прайс'!$A:C,3,0)</f>
        <v>1587</v>
      </c>
      <c r="I181" s="1341"/>
      <c r="J181" s="1434"/>
    </row>
    <row r="182" spans="1:10" ht="24" customHeight="1">
      <c r="A182" s="1414"/>
      <c r="B182" s="524" t="s">
        <v>2751</v>
      </c>
      <c r="C182" s="520">
        <v>4993831</v>
      </c>
      <c r="D182" s="525" t="s">
        <v>2592</v>
      </c>
      <c r="E182" s="1341"/>
      <c r="F182" s="1341"/>
      <c r="G182" s="1425"/>
      <c r="H182" s="528">
        <f>VLOOKUP(C182,'Общий прайс'!$A:C,3,0)</f>
        <v>1587</v>
      </c>
      <c r="I182" s="1341"/>
      <c r="J182" s="1434"/>
    </row>
    <row r="183" spans="1:10" ht="22.5" customHeight="1">
      <c r="A183" s="1414"/>
      <c r="B183" s="524" t="s">
        <v>2752</v>
      </c>
      <c r="C183" s="520">
        <v>4993832</v>
      </c>
      <c r="D183" s="525" t="s">
        <v>2753</v>
      </c>
      <c r="E183" s="1341"/>
      <c r="F183" s="1341"/>
      <c r="G183" s="1425"/>
      <c r="H183" s="528">
        <f>VLOOKUP(C183,'Общий прайс'!$A:C,3,0)</f>
        <v>1705</v>
      </c>
      <c r="I183" s="1341"/>
      <c r="J183" s="1434"/>
    </row>
    <row r="184" spans="1:10" ht="15" customHeight="1"/>
    <row r="185" spans="1:10" ht="15" customHeight="1"/>
  </sheetData>
  <mergeCells count="168">
    <mergeCell ref="F127:F132"/>
    <mergeCell ref="G127:G132"/>
    <mergeCell ref="I67:I74"/>
    <mergeCell ref="G106:G111"/>
    <mergeCell ref="E113:E117"/>
    <mergeCell ref="F113:F117"/>
    <mergeCell ref="A112:D112"/>
    <mergeCell ref="E112:I112"/>
    <mergeCell ref="I106:I111"/>
    <mergeCell ref="A105:D105"/>
    <mergeCell ref="F106:F111"/>
    <mergeCell ref="E93:E97"/>
    <mergeCell ref="F93:F97"/>
    <mergeCell ref="G93:G97"/>
    <mergeCell ref="A113:A116"/>
    <mergeCell ref="I113:I117"/>
    <mergeCell ref="I119:I125"/>
    <mergeCell ref="A118:D118"/>
    <mergeCell ref="E119:E125"/>
    <mergeCell ref="F119:F125"/>
    <mergeCell ref="G119:G125"/>
    <mergeCell ref="A126:D126"/>
    <mergeCell ref="E118:I118"/>
    <mergeCell ref="E126:I126"/>
    <mergeCell ref="A30:A36"/>
    <mergeCell ref="E30:E37"/>
    <mergeCell ref="F30:F37"/>
    <mergeCell ref="A12:A16"/>
    <mergeCell ref="E106:E111"/>
    <mergeCell ref="G113:G117"/>
    <mergeCell ref="A106:A110"/>
    <mergeCell ref="A66:D66"/>
    <mergeCell ref="E67:E74"/>
    <mergeCell ref="G30:G37"/>
    <mergeCell ref="A93:A96"/>
    <mergeCell ref="E105:I105"/>
    <mergeCell ref="I93:I97"/>
    <mergeCell ref="A98:D98"/>
    <mergeCell ref="E98:I98"/>
    <mergeCell ref="A99:A103"/>
    <mergeCell ref="E99:E104"/>
    <mergeCell ref="F99:F104"/>
    <mergeCell ref="G99:G104"/>
    <mergeCell ref="I99:I104"/>
    <mergeCell ref="A55:A56"/>
    <mergeCell ref="E48:E56"/>
    <mergeCell ref="F48:F56"/>
    <mergeCell ref="G48:G56"/>
    <mergeCell ref="A2:J2"/>
    <mergeCell ref="A9:J9"/>
    <mergeCell ref="A10:J10"/>
    <mergeCell ref="A6:A7"/>
    <mergeCell ref="B6:H7"/>
    <mergeCell ref="A11:D11"/>
    <mergeCell ref="I12:I19"/>
    <mergeCell ref="E12:E19"/>
    <mergeCell ref="F12:F19"/>
    <mergeCell ref="J11:J89"/>
    <mergeCell ref="A48:A53"/>
    <mergeCell ref="A67:A73"/>
    <mergeCell ref="E11:I11"/>
    <mergeCell ref="E38:I38"/>
    <mergeCell ref="G39:G46"/>
    <mergeCell ref="G67:G74"/>
    <mergeCell ref="F67:F74"/>
    <mergeCell ref="E47:I47"/>
    <mergeCell ref="E66:I66"/>
    <mergeCell ref="G12:G19"/>
    <mergeCell ref="A38:D38"/>
    <mergeCell ref="A47:D47"/>
    <mergeCell ref="I30:I37"/>
    <mergeCell ref="A75:D75"/>
    <mergeCell ref="A119:A124"/>
    <mergeCell ref="E134:E140"/>
    <mergeCell ref="F134:F140"/>
    <mergeCell ref="A127:A131"/>
    <mergeCell ref="E127:E132"/>
    <mergeCell ref="A157:A162"/>
    <mergeCell ref="A156:D156"/>
    <mergeCell ref="A149:D149"/>
    <mergeCell ref="A150:A154"/>
    <mergeCell ref="E149:I149"/>
    <mergeCell ref="I150:I155"/>
    <mergeCell ref="F157:F163"/>
    <mergeCell ref="G157:G163"/>
    <mergeCell ref="A142:A147"/>
    <mergeCell ref="E141:I141"/>
    <mergeCell ref="I142:I148"/>
    <mergeCell ref="A141:D141"/>
    <mergeCell ref="E142:E148"/>
    <mergeCell ref="F142:F148"/>
    <mergeCell ref="G134:G140"/>
    <mergeCell ref="I127:I132"/>
    <mergeCell ref="G142:G148"/>
    <mergeCell ref="I134:I140"/>
    <mergeCell ref="A133:D133"/>
    <mergeCell ref="F179:F183"/>
    <mergeCell ref="G179:G183"/>
    <mergeCell ref="F174:F177"/>
    <mergeCell ref="G174:G177"/>
    <mergeCell ref="A164:D164"/>
    <mergeCell ref="E164:I164"/>
    <mergeCell ref="E150:E155"/>
    <mergeCell ref="F150:F155"/>
    <mergeCell ref="G150:G155"/>
    <mergeCell ref="E156:I156"/>
    <mergeCell ref="E157:E163"/>
    <mergeCell ref="I157:I163"/>
    <mergeCell ref="I174:I177"/>
    <mergeCell ref="A167:J167"/>
    <mergeCell ref="A168:D168"/>
    <mergeCell ref="E168:I168"/>
    <mergeCell ref="A169:A172"/>
    <mergeCell ref="E169:E172"/>
    <mergeCell ref="F169:F172"/>
    <mergeCell ref="G169:G172"/>
    <mergeCell ref="I169:I172"/>
    <mergeCell ref="J168:J183"/>
    <mergeCell ref="E178:I178"/>
    <mergeCell ref="A178:D178"/>
    <mergeCell ref="I179:I183"/>
    <mergeCell ref="A179:A183"/>
    <mergeCell ref="E179:E183"/>
    <mergeCell ref="A173:D173"/>
    <mergeCell ref="E173:I173"/>
    <mergeCell ref="A174:A177"/>
    <mergeCell ref="E174:E177"/>
    <mergeCell ref="E75:I75"/>
    <mergeCell ref="A20:D20"/>
    <mergeCell ref="F21:F28"/>
    <mergeCell ref="E21:E28"/>
    <mergeCell ref="I21:I28"/>
    <mergeCell ref="A21:A28"/>
    <mergeCell ref="I39:I46"/>
    <mergeCell ref="F39:F46"/>
    <mergeCell ref="E57:I57"/>
    <mergeCell ref="A58:A63"/>
    <mergeCell ref="E58:E65"/>
    <mergeCell ref="F58:F65"/>
    <mergeCell ref="G58:G65"/>
    <mergeCell ref="I58:I65"/>
    <mergeCell ref="A39:A44"/>
    <mergeCell ref="E39:E46"/>
    <mergeCell ref="A57:D57"/>
    <mergeCell ref="I48:I56"/>
    <mergeCell ref="A29:D29"/>
    <mergeCell ref="E29:I29"/>
    <mergeCell ref="J92:J166"/>
    <mergeCell ref="E165:E166"/>
    <mergeCell ref="F165:F166"/>
    <mergeCell ref="G165:G166"/>
    <mergeCell ref="A165:A166"/>
    <mergeCell ref="I165:I166"/>
    <mergeCell ref="A76:A81"/>
    <mergeCell ref="E76:E83"/>
    <mergeCell ref="F76:F83"/>
    <mergeCell ref="G76:G83"/>
    <mergeCell ref="I76:I83"/>
    <mergeCell ref="A84:D84"/>
    <mergeCell ref="E84:I84"/>
    <mergeCell ref="A85:A89"/>
    <mergeCell ref="E85:E89"/>
    <mergeCell ref="F85:F89"/>
    <mergeCell ref="G85:G89"/>
    <mergeCell ref="I85:I89"/>
    <mergeCell ref="A91:J91"/>
    <mergeCell ref="E92:I92"/>
    <mergeCell ref="A92:D92"/>
  </mergeCells>
  <phoneticPr fontId="15" type="noConversion"/>
  <pageMargins left="0" right="0" top="0" bottom="0" header="0" footer="0"/>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3" tint="0.59999389629810485"/>
  </sheetPr>
  <dimension ref="A1:J321"/>
  <sheetViews>
    <sheetView showGridLines="0" zoomScaleNormal="100" workbookViewId="0">
      <pane ySplit="8" topLeftCell="A33" activePane="bottomLeft" state="frozen"/>
      <selection pane="bottomLeft" activeCell="C8" sqref="C8"/>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customWidth="1"/>
    <col min="9" max="9" width="23.5703125" customWidth="1"/>
    <col min="10" max="10" width="28.5703125" style="570" customWidth="1"/>
  </cols>
  <sheetData>
    <row r="1" spans="1:10" ht="11.25" customHeight="1">
      <c r="A1" s="61"/>
      <c r="B1" s="62"/>
      <c r="C1" s="62"/>
      <c r="D1" s="62"/>
      <c r="E1" s="62"/>
      <c r="F1" s="62"/>
      <c r="G1" s="62"/>
      <c r="H1" s="301"/>
      <c r="I1" s="62"/>
      <c r="J1" s="569"/>
    </row>
    <row r="2" spans="1:10" ht="11.25" customHeight="1">
      <c r="A2" s="1150" t="s">
        <v>41</v>
      </c>
      <c r="B2" s="1151"/>
      <c r="C2" s="1151"/>
      <c r="D2" s="1151"/>
      <c r="E2" s="1151"/>
      <c r="F2" s="1151"/>
      <c r="G2" s="1151"/>
      <c r="H2" s="1151"/>
      <c r="I2" s="1151"/>
      <c r="J2" s="1151"/>
    </row>
    <row r="3" spans="1:10" ht="1.5" customHeight="1">
      <c r="A3" s="64"/>
      <c r="B3" s="5"/>
      <c r="C3" s="5"/>
      <c r="D3" s="5"/>
      <c r="E3" s="5"/>
      <c r="F3" s="5"/>
      <c r="G3" s="5"/>
      <c r="H3" s="302"/>
      <c r="I3" s="5"/>
    </row>
    <row r="4" spans="1:10" ht="11.25" customHeight="1">
      <c r="A4" s="64"/>
      <c r="B4" s="5"/>
      <c r="C4" s="5"/>
      <c r="D4" s="5"/>
      <c r="E4" s="5"/>
      <c r="F4" s="5"/>
      <c r="G4" s="5"/>
      <c r="H4" s="302"/>
      <c r="I4" s="5"/>
    </row>
    <row r="5" spans="1:10" s="10" customFormat="1" ht="18.75" customHeight="1">
      <c r="A5" s="39" t="s">
        <v>163</v>
      </c>
      <c r="B5" s="32"/>
      <c r="C5" s="14"/>
      <c r="D5" s="14"/>
      <c r="E5" s="14"/>
      <c r="F5" s="14"/>
      <c r="G5" s="14"/>
      <c r="H5" s="14"/>
      <c r="I5" s="14"/>
      <c r="J5" s="570"/>
    </row>
    <row r="6" spans="1:10" s="10" customFormat="1" ht="18" customHeight="1">
      <c r="A6" s="1521" t="s">
        <v>975</v>
      </c>
      <c r="B6" s="1339"/>
      <c r="C6" s="1339"/>
      <c r="D6" s="1339"/>
      <c r="E6" s="1339"/>
      <c r="F6" s="1339"/>
      <c r="G6" s="1339"/>
      <c r="H6" s="1339"/>
      <c r="I6" s="71"/>
      <c r="J6" s="577"/>
    </row>
    <row r="7" spans="1:10" s="10" customFormat="1" ht="17.25" customHeight="1">
      <c r="A7" s="1522"/>
      <c r="B7" s="1261"/>
      <c r="C7" s="1261"/>
      <c r="D7" s="1261"/>
      <c r="E7" s="1261"/>
      <c r="F7" s="1261"/>
      <c r="G7" s="1261"/>
      <c r="H7" s="1261"/>
      <c r="I7" s="71"/>
      <c r="J7" s="577"/>
    </row>
    <row r="8" spans="1:10" ht="52.5" customHeight="1">
      <c r="A8" s="98" t="s">
        <v>19</v>
      </c>
      <c r="B8" s="98" t="s">
        <v>20</v>
      </c>
      <c r="C8" s="99" t="s">
        <v>5</v>
      </c>
      <c r="D8" s="100" t="s">
        <v>21</v>
      </c>
      <c r="E8" s="100" t="s">
        <v>22</v>
      </c>
      <c r="F8" s="100" t="s">
        <v>23</v>
      </c>
      <c r="G8" s="100" t="s">
        <v>194</v>
      </c>
      <c r="H8" s="99" t="s">
        <v>31</v>
      </c>
      <c r="I8" s="100" t="s">
        <v>939</v>
      </c>
      <c r="J8" s="101" t="s">
        <v>942</v>
      </c>
    </row>
    <row r="9" spans="1:10" ht="15.75" customHeight="1">
      <c r="A9" s="1526"/>
      <c r="B9" s="1527"/>
      <c r="C9" s="1527"/>
      <c r="D9" s="1527"/>
      <c r="E9" s="1527"/>
      <c r="F9" s="1527"/>
      <c r="G9" s="1527"/>
      <c r="H9" s="1527"/>
      <c r="I9" s="1527"/>
      <c r="J9" s="1527"/>
    </row>
    <row r="10" spans="1:10" ht="15.75" customHeight="1">
      <c r="A10" s="1060" t="s">
        <v>976</v>
      </c>
      <c r="B10" s="1172"/>
      <c r="C10" s="1172"/>
      <c r="D10" s="1172"/>
      <c r="E10" s="1172"/>
      <c r="F10" s="1172"/>
      <c r="G10" s="1172"/>
      <c r="H10" s="1172"/>
      <c r="I10" s="1172"/>
      <c r="J10" s="1173"/>
    </row>
    <row r="11" spans="1:10" ht="16.5" customHeight="1">
      <c r="A11" s="1436" t="s">
        <v>1020</v>
      </c>
      <c r="B11" s="1437"/>
      <c r="C11" s="1437"/>
      <c r="D11" s="1437"/>
      <c r="E11" s="1528"/>
      <c r="F11" s="1529"/>
      <c r="G11" s="1529"/>
      <c r="H11" s="1529"/>
      <c r="I11" s="1529"/>
      <c r="J11" s="1479" t="s">
        <v>978</v>
      </c>
    </row>
    <row r="12" spans="1:10" ht="37.5" customHeight="1">
      <c r="A12" s="1518"/>
      <c r="B12" s="524" t="s">
        <v>1762</v>
      </c>
      <c r="C12" s="520">
        <v>4993788</v>
      </c>
      <c r="D12" s="525" t="s">
        <v>870</v>
      </c>
      <c r="E12" s="1341" t="s">
        <v>872</v>
      </c>
      <c r="F12" s="1341" t="s">
        <v>873</v>
      </c>
      <c r="G12" s="1341"/>
      <c r="H12" s="528">
        <f>VLOOKUP(C12,'Общий прайс'!$A:C,3,0)</f>
        <v>2253</v>
      </c>
      <c r="I12" s="1475" t="s">
        <v>977</v>
      </c>
      <c r="J12" s="1480"/>
    </row>
    <row r="13" spans="1:10" ht="37.5" customHeight="1">
      <c r="A13" s="1519"/>
      <c r="B13" s="524" t="s">
        <v>1763</v>
      </c>
      <c r="C13" s="520">
        <v>4993786</v>
      </c>
      <c r="D13" s="525" t="s">
        <v>868</v>
      </c>
      <c r="E13" s="1425"/>
      <c r="F13" s="1425"/>
      <c r="G13" s="1425"/>
      <c r="H13" s="528">
        <f>VLOOKUP(C13,'Общий прайс'!$A:C,3,0)</f>
        <v>2253</v>
      </c>
      <c r="I13" s="1523"/>
      <c r="J13" s="1480"/>
    </row>
    <row r="14" spans="1:10" ht="37.5" customHeight="1">
      <c r="A14" s="1531"/>
      <c r="B14" s="524" t="s">
        <v>3010</v>
      </c>
      <c r="C14" s="622">
        <v>4993251</v>
      </c>
      <c r="D14" s="525" t="s">
        <v>2563</v>
      </c>
      <c r="E14" s="1530"/>
      <c r="F14" s="1530"/>
      <c r="G14" s="1530"/>
      <c r="H14" s="528">
        <f>VLOOKUP(C14,'Общий прайс'!$A:C,3,0)</f>
        <v>2364</v>
      </c>
      <c r="I14" s="1524"/>
      <c r="J14" s="1480"/>
    </row>
    <row r="15" spans="1:10" ht="37.5" customHeight="1">
      <c r="A15" s="1519"/>
      <c r="B15" s="524" t="s">
        <v>1764</v>
      </c>
      <c r="C15" s="520">
        <v>4993787</v>
      </c>
      <c r="D15" s="525" t="s">
        <v>869</v>
      </c>
      <c r="E15" s="1425"/>
      <c r="F15" s="1425"/>
      <c r="G15" s="1425"/>
      <c r="H15" s="528">
        <f>VLOOKUP(C15,'Общий прайс'!$A:C,3,0)</f>
        <v>2364</v>
      </c>
      <c r="I15" s="1523"/>
      <c r="J15" s="1480"/>
    </row>
    <row r="16" spans="1:10" ht="15" customHeight="1">
      <c r="A16" s="1436" t="s">
        <v>3052</v>
      </c>
      <c r="B16" s="1437"/>
      <c r="C16" s="1437"/>
      <c r="D16" s="1437"/>
      <c r="E16" s="1528"/>
      <c r="F16" s="1529"/>
      <c r="G16" s="1529"/>
      <c r="H16" s="1529"/>
      <c r="I16" s="1529"/>
      <c r="J16" s="1480"/>
    </row>
    <row r="17" spans="1:10" ht="33.75" customHeight="1">
      <c r="A17" s="1538"/>
      <c r="B17" s="524" t="s">
        <v>3051</v>
      </c>
      <c r="C17" s="520">
        <v>4993820</v>
      </c>
      <c r="D17" s="525" t="s">
        <v>869</v>
      </c>
      <c r="E17" s="1540" t="s">
        <v>232</v>
      </c>
      <c r="F17" s="1540" t="s">
        <v>96</v>
      </c>
      <c r="G17" s="1540"/>
      <c r="H17" s="528">
        <f>VLOOKUP(C17,'Общий прайс'!$A:C,3,0)</f>
        <v>1509</v>
      </c>
      <c r="I17" s="1541" t="s">
        <v>3053</v>
      </c>
      <c r="J17" s="1480"/>
    </row>
    <row r="18" spans="1:10" ht="33.75" customHeight="1">
      <c r="A18" s="1266"/>
      <c r="B18" s="524" t="s">
        <v>3081</v>
      </c>
      <c r="C18" s="640">
        <v>4993819</v>
      </c>
      <c r="D18" s="525" t="s">
        <v>870</v>
      </c>
      <c r="E18" s="1216"/>
      <c r="F18" s="1216"/>
      <c r="G18" s="1216"/>
      <c r="H18" s="528">
        <f>VLOOKUP(C18,'Общий прайс'!$A:C,3,0)</f>
        <v>1509</v>
      </c>
      <c r="I18" s="1280"/>
      <c r="J18" s="1480"/>
    </row>
    <row r="19" spans="1:10" ht="33.75" customHeight="1">
      <c r="A19" s="1539"/>
      <c r="B19" s="524" t="s">
        <v>3082</v>
      </c>
      <c r="C19" s="640">
        <v>4993818</v>
      </c>
      <c r="D19" s="525" t="s">
        <v>868</v>
      </c>
      <c r="E19" s="1217"/>
      <c r="F19" s="1217"/>
      <c r="G19" s="1217"/>
      <c r="H19" s="528">
        <f>VLOOKUP(C19,'Общий прайс'!$A:C,3,0)</f>
        <v>1509</v>
      </c>
      <c r="I19" s="1482"/>
      <c r="J19" s="1480"/>
    </row>
    <row r="20" spans="1:10" ht="15" customHeight="1">
      <c r="A20" s="1436" t="s">
        <v>3055</v>
      </c>
      <c r="B20" s="1437"/>
      <c r="C20" s="1437"/>
      <c r="D20" s="1437"/>
      <c r="E20" s="1528"/>
      <c r="F20" s="1529"/>
      <c r="G20" s="1529"/>
      <c r="H20" s="1529"/>
      <c r="I20" s="1529"/>
      <c r="J20" s="1480"/>
    </row>
    <row r="21" spans="1:10" ht="33.75" customHeight="1">
      <c r="A21" s="1518"/>
      <c r="B21" s="524" t="s">
        <v>3056</v>
      </c>
      <c r="C21" s="520">
        <v>4993822</v>
      </c>
      <c r="D21" s="525" t="s">
        <v>870</v>
      </c>
      <c r="E21" s="1341" t="s">
        <v>238</v>
      </c>
      <c r="F21" s="1341" t="s">
        <v>3059</v>
      </c>
      <c r="G21" s="1341"/>
      <c r="H21" s="528">
        <f>VLOOKUP(C21,'Общий прайс'!$A:C,3,0)</f>
        <v>1742</v>
      </c>
      <c r="I21" s="1475" t="s">
        <v>3053</v>
      </c>
      <c r="J21" s="1480"/>
    </row>
    <row r="22" spans="1:10" ht="33.75" customHeight="1">
      <c r="A22" s="1519"/>
      <c r="B22" s="524" t="s">
        <v>3057</v>
      </c>
      <c r="C22" s="520">
        <v>4993821</v>
      </c>
      <c r="D22" s="525" t="s">
        <v>868</v>
      </c>
      <c r="E22" s="1425"/>
      <c r="F22" s="1425"/>
      <c r="G22" s="1425"/>
      <c r="H22" s="528">
        <f>VLOOKUP(C22,'Общий прайс'!$A:C,3,0)</f>
        <v>1742</v>
      </c>
      <c r="I22" s="1523"/>
      <c r="J22" s="1480"/>
    </row>
    <row r="23" spans="1:10" ht="33.75" customHeight="1">
      <c r="A23" s="1519"/>
      <c r="B23" s="524" t="s">
        <v>3058</v>
      </c>
      <c r="C23" s="520">
        <v>4993823</v>
      </c>
      <c r="D23" s="525" t="s">
        <v>869</v>
      </c>
      <c r="E23" s="1425"/>
      <c r="F23" s="1425"/>
      <c r="G23" s="1425"/>
      <c r="H23" s="528">
        <f>VLOOKUP(C23,'Общий прайс'!$A:C,3,0)</f>
        <v>1742</v>
      </c>
      <c r="I23" s="1523"/>
      <c r="J23" s="1480"/>
    </row>
    <row r="24" spans="1:10" ht="15" customHeight="1">
      <c r="A24" s="1436" t="s">
        <v>3060</v>
      </c>
      <c r="B24" s="1437"/>
      <c r="C24" s="1437"/>
      <c r="D24" s="1437"/>
      <c r="E24" s="1528"/>
      <c r="F24" s="1529"/>
      <c r="G24" s="1529"/>
      <c r="H24" s="1529"/>
      <c r="I24" s="1529"/>
      <c r="J24" s="1480"/>
    </row>
    <row r="25" spans="1:10" ht="33.75" customHeight="1">
      <c r="A25" s="1538"/>
      <c r="B25" s="524" t="s">
        <v>3061</v>
      </c>
      <c r="C25" s="520">
        <v>4993825</v>
      </c>
      <c r="D25" s="525" t="s">
        <v>870</v>
      </c>
      <c r="E25" s="1540" t="s">
        <v>1263</v>
      </c>
      <c r="F25" s="1540" t="s">
        <v>121</v>
      </c>
      <c r="G25" s="1540"/>
      <c r="H25" s="528">
        <f>VLOOKUP(C25,'Общий прайс'!$A:C,3,0)</f>
        <v>1587</v>
      </c>
      <c r="I25" s="1541" t="s">
        <v>3053</v>
      </c>
      <c r="J25" s="1480"/>
    </row>
    <row r="26" spans="1:10" ht="33.75" customHeight="1">
      <c r="A26" s="1266"/>
      <c r="B26" s="524" t="s">
        <v>3062</v>
      </c>
      <c r="C26" s="520">
        <v>4993826</v>
      </c>
      <c r="D26" s="525" t="s">
        <v>869</v>
      </c>
      <c r="E26" s="1216"/>
      <c r="F26" s="1216"/>
      <c r="G26" s="1216"/>
      <c r="H26" s="528">
        <f>VLOOKUP(C26,'Общий прайс'!$A:C,3,0)</f>
        <v>1587</v>
      </c>
      <c r="I26" s="1213"/>
      <c r="J26" s="1480"/>
    </row>
    <row r="27" spans="1:10" ht="33.75" customHeight="1">
      <c r="A27" s="1539"/>
      <c r="B27" s="524" t="s">
        <v>3083</v>
      </c>
      <c r="C27" s="640">
        <v>4993824</v>
      </c>
      <c r="D27" s="525" t="s">
        <v>868</v>
      </c>
      <c r="E27" s="1217"/>
      <c r="F27" s="1217"/>
      <c r="G27" s="1217"/>
      <c r="H27" s="528">
        <f>VLOOKUP(C27,'Общий прайс'!$A:C,3,0)</f>
        <v>1587</v>
      </c>
      <c r="I27" s="1214"/>
      <c r="J27" s="1480"/>
    </row>
    <row r="28" spans="1:10" ht="16.5" customHeight="1">
      <c r="A28" s="1436" t="s">
        <v>2760</v>
      </c>
      <c r="B28" s="1437"/>
      <c r="C28" s="1437"/>
      <c r="D28" s="1437"/>
      <c r="E28" s="1435"/>
      <c r="F28" s="1435"/>
      <c r="G28" s="1435"/>
      <c r="H28" s="1435"/>
      <c r="I28" s="1435"/>
      <c r="J28" s="1480"/>
    </row>
    <row r="29" spans="1:10" ht="22.5" customHeight="1">
      <c r="A29" s="1414" t="s">
        <v>2756</v>
      </c>
      <c r="B29" s="524" t="s">
        <v>2756</v>
      </c>
      <c r="C29" s="520">
        <v>4993315</v>
      </c>
      <c r="D29" s="525" t="s">
        <v>868</v>
      </c>
      <c r="E29" s="1341" t="s">
        <v>1389</v>
      </c>
      <c r="F29" s="1341" t="s">
        <v>2759</v>
      </c>
      <c r="G29" s="1425"/>
      <c r="H29" s="528">
        <f>VLOOKUP(C29,'Общий прайс'!$A:C,3,0)</f>
        <v>1661</v>
      </c>
      <c r="I29" s="1475" t="s">
        <v>977</v>
      </c>
      <c r="J29" s="1480"/>
    </row>
    <row r="30" spans="1:10" ht="22.5" customHeight="1">
      <c r="A30" s="1414"/>
      <c r="B30" s="524" t="s">
        <v>2757</v>
      </c>
      <c r="C30" s="520">
        <v>4993450</v>
      </c>
      <c r="D30" s="525" t="s">
        <v>870</v>
      </c>
      <c r="E30" s="1341"/>
      <c r="F30" s="1341"/>
      <c r="G30" s="1425"/>
      <c r="H30" s="528">
        <f>VLOOKUP(C30,'Общий прайс'!$A:C,3,0)</f>
        <v>1742</v>
      </c>
      <c r="I30" s="1475"/>
      <c r="J30" s="1480"/>
    </row>
    <row r="31" spans="1:10" ht="22.5" customHeight="1">
      <c r="A31" s="1492"/>
      <c r="B31" s="524" t="s">
        <v>2776</v>
      </c>
      <c r="C31" s="536">
        <v>4993300</v>
      </c>
      <c r="D31" s="525" t="s">
        <v>2753</v>
      </c>
      <c r="E31" s="1493"/>
      <c r="F31" s="1493"/>
      <c r="G31" s="1536"/>
      <c r="H31" s="528">
        <f>VLOOKUP(C31,'Общий прайс'!$A:C,3,0)</f>
        <v>1735</v>
      </c>
      <c r="I31" s="1537"/>
      <c r="J31" s="1480"/>
    </row>
    <row r="32" spans="1:10" ht="22.5" customHeight="1">
      <c r="A32" s="1492"/>
      <c r="B32" s="524" t="s">
        <v>2777</v>
      </c>
      <c r="C32" s="536">
        <v>4993319</v>
      </c>
      <c r="D32" s="525" t="s">
        <v>2563</v>
      </c>
      <c r="E32" s="1493"/>
      <c r="F32" s="1493"/>
      <c r="G32" s="1536"/>
      <c r="H32" s="528">
        <f>VLOOKUP(C32,'Общий прайс'!$A:C,3,0)</f>
        <v>1742</v>
      </c>
      <c r="I32" s="1537"/>
      <c r="J32" s="1480"/>
    </row>
    <row r="33" spans="1:10" ht="22.5" customHeight="1">
      <c r="A33" s="1414"/>
      <c r="B33" s="524" t="s">
        <v>2758</v>
      </c>
      <c r="C33" s="520">
        <v>4993303</v>
      </c>
      <c r="D33" s="525" t="s">
        <v>869</v>
      </c>
      <c r="E33" s="1341"/>
      <c r="F33" s="1341"/>
      <c r="G33" s="1425"/>
      <c r="H33" s="528">
        <f>VLOOKUP(C33,'Общий прайс'!$A:C,3,0)</f>
        <v>1742</v>
      </c>
      <c r="I33" s="1475"/>
      <c r="J33" s="1480"/>
    </row>
    <row r="34" spans="1:10" ht="17.25" customHeight="1">
      <c r="A34" s="1436" t="s">
        <v>1021</v>
      </c>
      <c r="B34" s="1437"/>
      <c r="C34" s="1437"/>
      <c r="D34" s="1437"/>
      <c r="E34" s="1500"/>
      <c r="F34" s="1501"/>
      <c r="G34" s="1501"/>
      <c r="H34" s="1501"/>
      <c r="I34" s="1501"/>
      <c r="J34" s="1480"/>
    </row>
    <row r="35" spans="1:10" ht="15" customHeight="1">
      <c r="A35" s="1496" t="s">
        <v>1765</v>
      </c>
      <c r="B35" s="524" t="s">
        <v>1765</v>
      </c>
      <c r="C35" s="520">
        <v>4993783</v>
      </c>
      <c r="D35" s="525" t="s">
        <v>869</v>
      </c>
      <c r="E35" s="1341" t="s">
        <v>887</v>
      </c>
      <c r="F35" s="1341" t="s">
        <v>96</v>
      </c>
      <c r="G35" s="1341"/>
      <c r="H35" s="528">
        <f>VLOOKUP(C35,'Общий прайс'!$A:C,3,0)</f>
        <v>2094</v>
      </c>
      <c r="I35" s="1475" t="s">
        <v>977</v>
      </c>
      <c r="J35" s="1480"/>
    </row>
    <row r="36" spans="1:10" ht="15" customHeight="1">
      <c r="A36" s="1319"/>
      <c r="B36" s="524" t="s">
        <v>1766</v>
      </c>
      <c r="C36" s="520">
        <v>4993777</v>
      </c>
      <c r="D36" s="525" t="s">
        <v>870</v>
      </c>
      <c r="E36" s="1341"/>
      <c r="F36" s="1341"/>
      <c r="G36" s="1341"/>
      <c r="H36" s="528">
        <f>VLOOKUP(C36,'Общий прайс'!$A:C,3,0)</f>
        <v>2094</v>
      </c>
      <c r="I36" s="1475"/>
      <c r="J36" s="1480"/>
    </row>
    <row r="37" spans="1:10" ht="15" customHeight="1">
      <c r="A37" s="1319"/>
      <c r="B37" s="524" t="s">
        <v>1767</v>
      </c>
      <c r="C37" s="520">
        <v>4993780</v>
      </c>
      <c r="D37" s="525" t="s">
        <v>868</v>
      </c>
      <c r="E37" s="1341"/>
      <c r="F37" s="1341"/>
      <c r="G37" s="1341"/>
      <c r="H37" s="528">
        <f>VLOOKUP(C37,'Общий прайс'!$A:C,3,0)</f>
        <v>2094</v>
      </c>
      <c r="I37" s="1475"/>
      <c r="J37" s="1480"/>
    </row>
    <row r="38" spans="1:10" ht="15" customHeight="1">
      <c r="A38" s="1319"/>
      <c r="B38" s="524" t="s">
        <v>2099</v>
      </c>
      <c r="C38" s="520">
        <v>4997032</v>
      </c>
      <c r="D38" s="525" t="s">
        <v>2093</v>
      </c>
      <c r="E38" s="1341"/>
      <c r="F38" s="1341"/>
      <c r="G38" s="1341"/>
      <c r="H38" s="528">
        <f>VLOOKUP(C38,'Общий прайс'!$A:C,3,0)</f>
        <v>2482</v>
      </c>
      <c r="I38" s="1475"/>
      <c r="J38" s="1480"/>
    </row>
    <row r="39" spans="1:10" ht="15" customHeight="1">
      <c r="A39" s="1319"/>
      <c r="B39" s="524" t="s">
        <v>2631</v>
      </c>
      <c r="C39" s="520">
        <v>4993255</v>
      </c>
      <c r="D39" s="525" t="s">
        <v>2269</v>
      </c>
      <c r="E39" s="1341"/>
      <c r="F39" s="1341"/>
      <c r="G39" s="1341"/>
      <c r="H39" s="528">
        <f>VLOOKUP(C39,'Общий прайс'!$A:C,3,0)</f>
        <v>2364</v>
      </c>
      <c r="I39" s="1475"/>
      <c r="J39" s="1480"/>
    </row>
    <row r="40" spans="1:10" ht="15" customHeight="1">
      <c r="A40" s="1319"/>
      <c r="B40" s="524" t="s">
        <v>2775</v>
      </c>
      <c r="C40" s="520">
        <v>4993180</v>
      </c>
      <c r="D40" s="525" t="s">
        <v>2587</v>
      </c>
      <c r="E40" s="1493"/>
      <c r="F40" s="1493"/>
      <c r="G40" s="1493"/>
      <c r="H40" s="528">
        <f>VLOOKUP(C40,'Общий прайс'!$A:C,3,0)</f>
        <v>2482</v>
      </c>
      <c r="I40" s="1537"/>
      <c r="J40" s="1480"/>
    </row>
    <row r="41" spans="1:10" ht="15" customHeight="1">
      <c r="A41" s="1497"/>
      <c r="B41" s="524" t="s">
        <v>2100</v>
      </c>
      <c r="C41" s="520">
        <v>4997033</v>
      </c>
      <c r="D41" s="525" t="s">
        <v>2094</v>
      </c>
      <c r="E41" s="1341"/>
      <c r="F41" s="1341"/>
      <c r="G41" s="1341"/>
      <c r="H41" s="528">
        <f>VLOOKUP(C41,'Общий прайс'!$A:C,3,0)</f>
        <v>2482</v>
      </c>
      <c r="I41" s="1475"/>
      <c r="J41" s="1480"/>
    </row>
    <row r="42" spans="1:10" ht="15" customHeight="1">
      <c r="A42" s="1436" t="s">
        <v>3730</v>
      </c>
      <c r="B42" s="1437"/>
      <c r="C42" s="1437"/>
      <c r="D42" s="1437"/>
      <c r="E42" s="1500"/>
      <c r="F42" s="1501"/>
      <c r="G42" s="1501"/>
      <c r="H42" s="1501"/>
      <c r="I42" s="1501"/>
      <c r="J42" s="1480"/>
    </row>
    <row r="43" spans="1:10" ht="33.75" customHeight="1">
      <c r="A43" s="1554"/>
      <c r="B43" s="712" t="s">
        <v>3714</v>
      </c>
      <c r="C43" s="711">
        <v>4997259</v>
      </c>
      <c r="D43" s="525" t="s">
        <v>2587</v>
      </c>
      <c r="E43" s="1409" t="s">
        <v>887</v>
      </c>
      <c r="F43" s="1409" t="s">
        <v>96</v>
      </c>
      <c r="G43" s="1409"/>
      <c r="H43" s="713">
        <f>VLOOKUP(C43,'Общий прайс'!$A:C,3,0)</f>
        <v>2482</v>
      </c>
      <c r="I43" s="1555" t="s">
        <v>977</v>
      </c>
      <c r="J43" s="1480"/>
    </row>
    <row r="44" spans="1:10" ht="33.75" customHeight="1">
      <c r="A44" s="1357"/>
      <c r="B44" s="712" t="s">
        <v>3840</v>
      </c>
      <c r="C44" s="733">
        <v>4997260</v>
      </c>
      <c r="D44" s="525" t="s">
        <v>2269</v>
      </c>
      <c r="E44" s="1378"/>
      <c r="F44" s="1378"/>
      <c r="G44" s="1378"/>
      <c r="H44" s="713">
        <f>VLOOKUP(C44,'Общий прайс'!$A:C,3,0)</f>
        <v>2482</v>
      </c>
      <c r="I44" s="1381"/>
      <c r="J44" s="1481"/>
    </row>
    <row r="45" spans="1:10" ht="33.75" customHeight="1">
      <c r="A45" s="1358"/>
      <c r="B45" s="712" t="s">
        <v>3841</v>
      </c>
      <c r="C45" s="733">
        <v>4997265</v>
      </c>
      <c r="D45" s="525" t="s">
        <v>869</v>
      </c>
      <c r="E45" s="1379"/>
      <c r="F45" s="1379"/>
      <c r="G45" s="1379"/>
      <c r="H45" s="713">
        <f>VLOOKUP(C45,'Общий прайс'!$A:C,3,0)</f>
        <v>2094</v>
      </c>
      <c r="I45" s="1382"/>
      <c r="J45" s="1481"/>
    </row>
    <row r="46" spans="1:10" ht="15" customHeight="1">
      <c r="A46" s="1436" t="s">
        <v>1957</v>
      </c>
      <c r="B46" s="1437"/>
      <c r="C46" s="1437"/>
      <c r="D46" s="1437"/>
      <c r="E46" s="1500"/>
      <c r="F46" s="1501"/>
      <c r="G46" s="1501"/>
      <c r="H46" s="1501"/>
      <c r="I46" s="1501"/>
      <c r="J46" s="1480"/>
    </row>
    <row r="47" spans="1:10" ht="25.5" customHeight="1">
      <c r="A47" s="1518"/>
      <c r="B47" s="524" t="s">
        <v>1958</v>
      </c>
      <c r="C47" s="529">
        <v>4993804</v>
      </c>
      <c r="D47" s="525" t="s">
        <v>870</v>
      </c>
      <c r="E47" s="1341" t="s">
        <v>872</v>
      </c>
      <c r="F47" s="1341" t="s">
        <v>1961</v>
      </c>
      <c r="G47" s="1341"/>
      <c r="H47" s="528">
        <f>VLOOKUP(C47,'Общий прайс'!$A:C,3,0)</f>
        <v>2364</v>
      </c>
      <c r="I47" s="1475" t="s">
        <v>977</v>
      </c>
      <c r="J47" s="1480"/>
    </row>
    <row r="48" spans="1:10" ht="25.5" customHeight="1">
      <c r="A48" s="1519"/>
      <c r="B48" s="524" t="s">
        <v>1959</v>
      </c>
      <c r="C48" s="529">
        <v>4993803</v>
      </c>
      <c r="D48" s="525" t="s">
        <v>869</v>
      </c>
      <c r="E48" s="1425"/>
      <c r="F48" s="1425"/>
      <c r="G48" s="1425"/>
      <c r="H48" s="528">
        <f>VLOOKUP(C48,'Общий прайс'!$A:C,3,0)</f>
        <v>2364</v>
      </c>
      <c r="I48" s="1523"/>
      <c r="J48" s="1480"/>
    </row>
    <row r="49" spans="1:10" ht="25.5" customHeight="1">
      <c r="A49" s="1519"/>
      <c r="B49" s="524" t="s">
        <v>2591</v>
      </c>
      <c r="C49" s="529">
        <v>4993252</v>
      </c>
      <c r="D49" s="525" t="s">
        <v>2592</v>
      </c>
      <c r="E49" s="1425"/>
      <c r="F49" s="1425"/>
      <c r="G49" s="1425"/>
      <c r="H49" s="528">
        <f>VLOOKUP(C49,'Общий прайс'!$A:C,3,0)</f>
        <v>2364</v>
      </c>
      <c r="I49" s="1523"/>
      <c r="J49" s="1480"/>
    </row>
    <row r="50" spans="1:10" ht="25.5" customHeight="1">
      <c r="A50" s="1519"/>
      <c r="B50" s="524" t="s">
        <v>1960</v>
      </c>
      <c r="C50" s="529">
        <v>4993805</v>
      </c>
      <c r="D50" s="525" t="s">
        <v>868</v>
      </c>
      <c r="E50" s="1425"/>
      <c r="F50" s="1425"/>
      <c r="G50" s="1425"/>
      <c r="H50" s="528">
        <f>VLOOKUP(C50,'Общий прайс'!$A:C,3,0)</f>
        <v>2364</v>
      </c>
      <c r="I50" s="1523"/>
      <c r="J50" s="1480"/>
    </row>
    <row r="51" spans="1:10" ht="15" customHeight="1">
      <c r="A51" s="1494" t="s">
        <v>2615</v>
      </c>
      <c r="B51" s="1494"/>
      <c r="C51" s="1494"/>
      <c r="D51" s="1494"/>
      <c r="E51" s="1435"/>
      <c r="F51" s="1435"/>
      <c r="G51" s="1435"/>
      <c r="H51" s="1435"/>
      <c r="I51" s="1435"/>
      <c r="J51" s="1480"/>
    </row>
    <row r="52" spans="1:10" ht="37.5" customHeight="1">
      <c r="A52" s="1496" t="s">
        <v>2615</v>
      </c>
      <c r="B52" s="524" t="s">
        <v>2610</v>
      </c>
      <c r="C52" s="520">
        <v>4997100</v>
      </c>
      <c r="D52" s="525" t="s">
        <v>869</v>
      </c>
      <c r="E52" s="1341" t="s">
        <v>246</v>
      </c>
      <c r="F52" s="1341" t="s">
        <v>922</v>
      </c>
      <c r="G52" s="1425"/>
      <c r="H52" s="528">
        <f>VLOOKUP(C52,'Общий прайс'!$A:C,3,0)</f>
        <v>1472</v>
      </c>
      <c r="I52" s="1475" t="s">
        <v>966</v>
      </c>
      <c r="J52" s="1480"/>
    </row>
    <row r="53" spans="1:10" ht="37.5" customHeight="1">
      <c r="A53" s="1319"/>
      <c r="B53" s="524" t="s">
        <v>2611</v>
      </c>
      <c r="C53" s="520">
        <v>4997102</v>
      </c>
      <c r="D53" s="525" t="s">
        <v>2614</v>
      </c>
      <c r="E53" s="1425"/>
      <c r="F53" s="1425"/>
      <c r="G53" s="1425"/>
      <c r="H53" s="528">
        <f>VLOOKUP(C53,'Общий прайс'!$A:C,3,0)</f>
        <v>1402</v>
      </c>
      <c r="I53" s="1499"/>
      <c r="J53" s="1480"/>
    </row>
    <row r="54" spans="1:10" ht="37.5" customHeight="1">
      <c r="A54" s="1319"/>
      <c r="B54" s="524" t="s">
        <v>2612</v>
      </c>
      <c r="C54" s="520">
        <v>4997101</v>
      </c>
      <c r="D54" s="525" t="s">
        <v>868</v>
      </c>
      <c r="E54" s="1425"/>
      <c r="F54" s="1425"/>
      <c r="G54" s="1425"/>
      <c r="H54" s="528">
        <f>VLOOKUP(C54,'Общий прайс'!$A:C,3,0)</f>
        <v>1472</v>
      </c>
      <c r="I54" s="1499"/>
      <c r="J54" s="1480"/>
    </row>
    <row r="55" spans="1:10" ht="18" customHeight="1">
      <c r="A55" s="1497"/>
      <c r="B55" s="524" t="s">
        <v>2613</v>
      </c>
      <c r="C55" s="520">
        <v>4997103</v>
      </c>
      <c r="D55" s="525" t="s">
        <v>2563</v>
      </c>
      <c r="E55" s="1425"/>
      <c r="F55" s="1425"/>
      <c r="G55" s="1425"/>
      <c r="H55" s="528">
        <f>VLOOKUP(C55,'Общий прайс'!$A:C,3,0)</f>
        <v>1472</v>
      </c>
      <c r="I55" s="1499"/>
      <c r="J55" s="1480"/>
    </row>
    <row r="56" spans="1:10" ht="20.25" customHeight="1">
      <c r="A56" s="1494" t="s">
        <v>2616</v>
      </c>
      <c r="B56" s="1494"/>
      <c r="C56" s="1494"/>
      <c r="D56" s="1494"/>
      <c r="E56" s="1435"/>
      <c r="F56" s="1435"/>
      <c r="G56" s="1435"/>
      <c r="H56" s="1435"/>
      <c r="I56" s="1435"/>
      <c r="J56" s="1480"/>
    </row>
    <row r="57" spans="1:10" ht="26.25" customHeight="1">
      <c r="A57" s="1496" t="s">
        <v>2616</v>
      </c>
      <c r="B57" s="524" t="s">
        <v>2617</v>
      </c>
      <c r="C57" s="520">
        <v>4997104</v>
      </c>
      <c r="D57" s="525" t="s">
        <v>869</v>
      </c>
      <c r="E57" s="1341" t="s">
        <v>246</v>
      </c>
      <c r="F57" s="1341" t="s">
        <v>922</v>
      </c>
      <c r="G57" s="1425"/>
      <c r="H57" s="528">
        <f>VLOOKUP(C57,'Общий прайс'!$A:C,3,0)</f>
        <v>1509</v>
      </c>
      <c r="I57" s="1475" t="s">
        <v>966</v>
      </c>
      <c r="J57" s="1480"/>
    </row>
    <row r="58" spans="1:10" ht="28.5" customHeight="1">
      <c r="A58" s="1319"/>
      <c r="B58" s="524" t="s">
        <v>2618</v>
      </c>
      <c r="C58" s="520">
        <v>4997106</v>
      </c>
      <c r="D58" s="525" t="s">
        <v>2614</v>
      </c>
      <c r="E58" s="1425"/>
      <c r="F58" s="1425"/>
      <c r="G58" s="1425"/>
      <c r="H58" s="528">
        <f>VLOOKUP(C58,'Общий прайс'!$A:C,3,0)</f>
        <v>1509</v>
      </c>
      <c r="I58" s="1499"/>
      <c r="J58" s="1480"/>
    </row>
    <row r="59" spans="1:10" ht="27.75" customHeight="1">
      <c r="A59" s="1319"/>
      <c r="B59" s="524" t="s">
        <v>2619</v>
      </c>
      <c r="C59" s="520">
        <v>4997105</v>
      </c>
      <c r="D59" s="525" t="s">
        <v>868</v>
      </c>
      <c r="E59" s="1425"/>
      <c r="F59" s="1425"/>
      <c r="G59" s="1425"/>
      <c r="H59" s="528">
        <f>VLOOKUP(C59,'Общий прайс'!$A:C,3,0)</f>
        <v>1509</v>
      </c>
      <c r="I59" s="1499"/>
      <c r="J59" s="1480"/>
    </row>
    <row r="60" spans="1:10" ht="27.75" customHeight="1">
      <c r="A60" s="1497"/>
      <c r="B60" s="524" t="s">
        <v>2620</v>
      </c>
      <c r="C60" s="520">
        <v>4997107</v>
      </c>
      <c r="D60" s="525" t="s">
        <v>2563</v>
      </c>
      <c r="E60" s="1425"/>
      <c r="F60" s="1425"/>
      <c r="G60" s="1425"/>
      <c r="H60" s="528">
        <f>VLOOKUP(C60,'Общий прайс'!$A:C,3,0)</f>
        <v>1439</v>
      </c>
      <c r="I60" s="1499"/>
      <c r="J60" s="1480"/>
    </row>
    <row r="61" spans="1:10" ht="21.75" customHeight="1">
      <c r="A61" s="1494" t="s">
        <v>2621</v>
      </c>
      <c r="B61" s="1494"/>
      <c r="C61" s="1494"/>
      <c r="D61" s="1494"/>
      <c r="E61" s="1435"/>
      <c r="F61" s="1435"/>
      <c r="G61" s="1435"/>
      <c r="H61" s="1435"/>
      <c r="I61" s="1435"/>
      <c r="J61" s="1480"/>
    </row>
    <row r="62" spans="1:10" ht="27.75" customHeight="1">
      <c r="A62" s="1496" t="s">
        <v>2621</v>
      </c>
      <c r="B62" s="524" t="s">
        <v>2622</v>
      </c>
      <c r="C62" s="520">
        <v>4997108</v>
      </c>
      <c r="D62" s="525" t="s">
        <v>869</v>
      </c>
      <c r="E62" s="1341" t="s">
        <v>634</v>
      </c>
      <c r="F62" s="1341" t="s">
        <v>633</v>
      </c>
      <c r="G62" s="1425"/>
      <c r="H62" s="528">
        <f>VLOOKUP(C62,'Общий прайс'!$A:C,3,0)</f>
        <v>1772</v>
      </c>
      <c r="I62" s="1475" t="s">
        <v>966</v>
      </c>
      <c r="J62" s="1480"/>
    </row>
    <row r="63" spans="1:10" ht="27.75" customHeight="1">
      <c r="A63" s="1319"/>
      <c r="B63" s="524" t="s">
        <v>2623</v>
      </c>
      <c r="C63" s="520">
        <v>4997110</v>
      </c>
      <c r="D63" s="525" t="s">
        <v>2614</v>
      </c>
      <c r="E63" s="1425"/>
      <c r="F63" s="1425"/>
      <c r="G63" s="1425"/>
      <c r="H63" s="528">
        <f>VLOOKUP(C63,'Общий прайс'!$A:C,3,0)</f>
        <v>1861</v>
      </c>
      <c r="I63" s="1499"/>
      <c r="J63" s="1480"/>
    </row>
    <row r="64" spans="1:10" ht="27.75" customHeight="1">
      <c r="A64" s="1319"/>
      <c r="B64" s="524" t="s">
        <v>2624</v>
      </c>
      <c r="C64" s="520">
        <v>4997109</v>
      </c>
      <c r="D64" s="525" t="s">
        <v>868</v>
      </c>
      <c r="E64" s="1425"/>
      <c r="F64" s="1425"/>
      <c r="G64" s="1425"/>
      <c r="H64" s="528">
        <f>VLOOKUP(C64,'Общий прайс'!$A:C,3,0)</f>
        <v>1861</v>
      </c>
      <c r="I64" s="1499"/>
      <c r="J64" s="1480"/>
    </row>
    <row r="65" spans="1:10" ht="27.75" customHeight="1">
      <c r="A65" s="1497"/>
      <c r="B65" s="524" t="s">
        <v>2625</v>
      </c>
      <c r="C65" s="520">
        <v>4997111</v>
      </c>
      <c r="D65" s="525" t="s">
        <v>2563</v>
      </c>
      <c r="E65" s="1425"/>
      <c r="F65" s="1425"/>
      <c r="G65" s="1425"/>
      <c r="H65" s="528">
        <f>VLOOKUP(C65,'Общий прайс'!$A:C,3,0)</f>
        <v>1861</v>
      </c>
      <c r="I65" s="1499"/>
      <c r="J65" s="1480"/>
    </row>
    <row r="66" spans="1:10" ht="27.75" customHeight="1">
      <c r="A66" s="1436" t="s">
        <v>2924</v>
      </c>
      <c r="B66" s="1436"/>
      <c r="C66" s="1436"/>
      <c r="D66" s="1436"/>
      <c r="E66" s="1488"/>
      <c r="F66" s="1489"/>
      <c r="G66" s="1489"/>
      <c r="H66" s="1489"/>
      <c r="I66" s="1490"/>
      <c r="J66" s="1480"/>
    </row>
    <row r="67" spans="1:10" ht="27" customHeight="1">
      <c r="A67" s="1502"/>
      <c r="B67" s="594" t="s">
        <v>2925</v>
      </c>
      <c r="C67" s="595">
        <v>4997142</v>
      </c>
      <c r="D67" s="594" t="s">
        <v>2094</v>
      </c>
      <c r="E67" s="1543" t="s">
        <v>232</v>
      </c>
      <c r="F67" s="1543" t="s">
        <v>2919</v>
      </c>
      <c r="G67" s="1545"/>
      <c r="H67" s="528">
        <f>VLOOKUP(C67,'Общий прайс'!$A:C,3,0)</f>
        <v>2442</v>
      </c>
      <c r="I67" s="1498" t="s">
        <v>977</v>
      </c>
      <c r="J67" s="1480"/>
    </row>
    <row r="68" spans="1:10" ht="27.75" customHeight="1">
      <c r="A68" s="1503"/>
      <c r="B68" s="526" t="s">
        <v>2918</v>
      </c>
      <c r="C68" s="520">
        <v>4997140</v>
      </c>
      <c r="D68" s="525" t="s">
        <v>868</v>
      </c>
      <c r="E68" s="1266"/>
      <c r="F68" s="1266"/>
      <c r="G68" s="1546"/>
      <c r="H68" s="528">
        <f>VLOOKUP(C68,'Общий прайс'!$A:C,3,0)</f>
        <v>2442</v>
      </c>
      <c r="I68" s="1213"/>
      <c r="J68" s="1480"/>
    </row>
    <row r="69" spans="1:10" ht="27.75" customHeight="1">
      <c r="A69" s="1503"/>
      <c r="B69" s="592" t="s">
        <v>2926</v>
      </c>
      <c r="C69" s="591">
        <v>4997144</v>
      </c>
      <c r="D69" s="593" t="s">
        <v>870</v>
      </c>
      <c r="E69" s="1266"/>
      <c r="F69" s="1266"/>
      <c r="G69" s="1546"/>
      <c r="H69" s="528">
        <f>VLOOKUP(C69,'Общий прайс'!$A:C,3,0)</f>
        <v>2442</v>
      </c>
      <c r="I69" s="1213"/>
      <c r="J69" s="1480"/>
    </row>
    <row r="70" spans="1:10" ht="27.75" customHeight="1">
      <c r="A70" s="1503"/>
      <c r="B70" s="592" t="s">
        <v>2927</v>
      </c>
      <c r="C70" s="591">
        <v>4997141</v>
      </c>
      <c r="D70" s="593" t="s">
        <v>869</v>
      </c>
      <c r="E70" s="1266"/>
      <c r="F70" s="1266"/>
      <c r="G70" s="1546"/>
      <c r="H70" s="528">
        <f>VLOOKUP(C70,'Общий прайс'!$A:C,3,0)</f>
        <v>2442</v>
      </c>
      <c r="I70" s="1213"/>
      <c r="J70" s="1480"/>
    </row>
    <row r="71" spans="1:10" ht="27.75" customHeight="1">
      <c r="A71" s="587" t="s">
        <v>2918</v>
      </c>
      <c r="B71" s="592" t="s">
        <v>2928</v>
      </c>
      <c r="C71" s="591">
        <v>4997143</v>
      </c>
      <c r="D71" s="593" t="s">
        <v>2563</v>
      </c>
      <c r="E71" s="1544"/>
      <c r="F71" s="1544"/>
      <c r="G71" s="1547"/>
      <c r="H71" s="528">
        <f>VLOOKUP(C71,'Общий прайс'!$A:C,3,0)</f>
        <v>2442</v>
      </c>
      <c r="I71" s="1229"/>
      <c r="J71" s="1480"/>
    </row>
    <row r="72" spans="1:10" ht="21" customHeight="1">
      <c r="A72" s="1436" t="s">
        <v>2740</v>
      </c>
      <c r="B72" s="1436"/>
      <c r="C72" s="1436"/>
      <c r="D72" s="1436"/>
      <c r="E72" s="1491"/>
      <c r="F72" s="1491"/>
      <c r="G72" s="1491"/>
      <c r="H72" s="1491"/>
      <c r="I72" s="1491"/>
      <c r="J72" s="1480"/>
    </row>
    <row r="73" spans="1:10" ht="27.75" customHeight="1">
      <c r="A73" s="1504" t="s">
        <v>2742</v>
      </c>
      <c r="B73" s="526" t="s">
        <v>2741</v>
      </c>
      <c r="C73" s="520">
        <v>4997133</v>
      </c>
      <c r="D73" s="525" t="s">
        <v>2563</v>
      </c>
      <c r="E73" s="1341" t="s">
        <v>88</v>
      </c>
      <c r="F73" s="1341" t="s">
        <v>2747</v>
      </c>
      <c r="G73" s="1341"/>
      <c r="H73" s="530">
        <f>VLOOKUP(C73,'Общий прайс'!$A:C,3,0)</f>
        <v>2327</v>
      </c>
      <c r="I73" s="1475" t="s">
        <v>977</v>
      </c>
      <c r="J73" s="1480"/>
    </row>
    <row r="74" spans="1:10" ht="27.75" customHeight="1">
      <c r="A74" s="1504"/>
      <c r="B74" s="526" t="s">
        <v>2742</v>
      </c>
      <c r="C74" s="520">
        <v>4997132</v>
      </c>
      <c r="D74" s="525" t="s">
        <v>2746</v>
      </c>
      <c r="E74" s="1341"/>
      <c r="F74" s="1341"/>
      <c r="G74" s="1341"/>
      <c r="H74" s="530">
        <f>VLOOKUP(C74,'Общий прайс'!$A:C,3,0)</f>
        <v>2327</v>
      </c>
      <c r="I74" s="1475"/>
      <c r="J74" s="1480"/>
    </row>
    <row r="75" spans="1:10" ht="27.75" customHeight="1">
      <c r="A75" s="1504"/>
      <c r="B75" s="526" t="s">
        <v>2743</v>
      </c>
      <c r="C75" s="520">
        <v>4997130</v>
      </c>
      <c r="D75" s="525" t="s">
        <v>868</v>
      </c>
      <c r="E75" s="1341"/>
      <c r="F75" s="1341"/>
      <c r="G75" s="1341"/>
      <c r="H75" s="530">
        <f>VLOOKUP(C75,'Общий прайс'!$A:C,3,0)</f>
        <v>2327</v>
      </c>
      <c r="I75" s="1475"/>
      <c r="J75" s="1480"/>
    </row>
    <row r="76" spans="1:10" ht="15" customHeight="1">
      <c r="A76" s="1504"/>
      <c r="B76" s="526" t="s">
        <v>2744</v>
      </c>
      <c r="C76" s="520">
        <v>4997131</v>
      </c>
      <c r="D76" s="525" t="s">
        <v>869</v>
      </c>
      <c r="E76" s="1341"/>
      <c r="F76" s="1341"/>
      <c r="G76" s="1341"/>
      <c r="H76" s="530">
        <f>VLOOKUP(C76,'Общий прайс'!$A:C,3,0)</f>
        <v>2327</v>
      </c>
      <c r="I76" s="1475"/>
      <c r="J76" s="1480"/>
    </row>
    <row r="77" spans="1:10" ht="22.5" customHeight="1">
      <c r="A77" s="1504"/>
      <c r="B77" s="526" t="s">
        <v>2745</v>
      </c>
      <c r="C77" s="520">
        <v>4997134</v>
      </c>
      <c r="D77" s="525" t="s">
        <v>870</v>
      </c>
      <c r="E77" s="1341"/>
      <c r="F77" s="1341"/>
      <c r="G77" s="1341"/>
      <c r="H77" s="530">
        <f>VLOOKUP(C77,'Общий прайс'!$A:C,3,0)</f>
        <v>2327</v>
      </c>
      <c r="I77" s="1475"/>
      <c r="J77" s="1480"/>
    </row>
    <row r="78" spans="1:10" ht="22.5" customHeight="1">
      <c r="A78" s="1436" t="s">
        <v>2920</v>
      </c>
      <c r="B78" s="1436"/>
      <c r="C78" s="1436"/>
      <c r="D78" s="1436"/>
      <c r="E78" s="1491"/>
      <c r="F78" s="1491"/>
      <c r="G78" s="1491"/>
      <c r="H78" s="1491"/>
      <c r="I78" s="1491"/>
      <c r="J78" s="1280"/>
    </row>
    <row r="79" spans="1:10" ht="22.5" customHeight="1">
      <c r="A79" s="1483" t="s">
        <v>2920</v>
      </c>
      <c r="B79" s="526" t="s">
        <v>2920</v>
      </c>
      <c r="C79" s="520">
        <v>4997125</v>
      </c>
      <c r="D79" s="525" t="s">
        <v>1971</v>
      </c>
      <c r="E79" s="1486" t="s">
        <v>634</v>
      </c>
      <c r="F79" s="1486" t="s">
        <v>2747</v>
      </c>
      <c r="G79" s="1486"/>
      <c r="H79" s="530">
        <f>VLOOKUP(C79,'Общий прайс'!$A:C,3,0)</f>
        <v>3063</v>
      </c>
      <c r="I79" s="1487" t="s">
        <v>977</v>
      </c>
      <c r="J79" s="1280"/>
    </row>
    <row r="80" spans="1:10" ht="22.5" customHeight="1">
      <c r="A80" s="1484"/>
      <c r="B80" s="526" t="s">
        <v>3006</v>
      </c>
      <c r="C80" s="622">
        <v>4997127</v>
      </c>
      <c r="D80" s="525" t="s">
        <v>2746</v>
      </c>
      <c r="E80" s="1216"/>
      <c r="F80" s="1216"/>
      <c r="G80" s="1216"/>
      <c r="H80" s="530">
        <f>VLOOKUP(C80,'Общий прайс'!$A:C,3,0)</f>
        <v>3063</v>
      </c>
      <c r="I80" s="1280"/>
      <c r="J80" s="1280"/>
    </row>
    <row r="81" spans="1:10" ht="22.5" customHeight="1">
      <c r="A81" s="1484"/>
      <c r="B81" s="526" t="s">
        <v>3007</v>
      </c>
      <c r="C81" s="622">
        <v>4997129</v>
      </c>
      <c r="D81" s="525" t="s">
        <v>870</v>
      </c>
      <c r="E81" s="1216"/>
      <c r="F81" s="1216"/>
      <c r="G81" s="1216"/>
      <c r="H81" s="530">
        <f>VLOOKUP(C81,'Общий прайс'!$A:C,3,0)</f>
        <v>3063</v>
      </c>
      <c r="I81" s="1280"/>
      <c r="J81" s="1280"/>
    </row>
    <row r="82" spans="1:10" ht="22.5" customHeight="1">
      <c r="A82" s="1484"/>
      <c r="B82" s="526" t="s">
        <v>3008</v>
      </c>
      <c r="C82" s="622">
        <v>4997128</v>
      </c>
      <c r="D82" s="525" t="s">
        <v>2563</v>
      </c>
      <c r="E82" s="1216"/>
      <c r="F82" s="1216"/>
      <c r="G82" s="1216"/>
      <c r="H82" s="530">
        <f>VLOOKUP(C82,'Общий прайс'!$A:C,3,0)</f>
        <v>3063</v>
      </c>
      <c r="I82" s="1280"/>
      <c r="J82" s="1280"/>
    </row>
    <row r="83" spans="1:10" ht="22.5" customHeight="1">
      <c r="A83" s="1485"/>
      <c r="B83" s="526" t="s">
        <v>3009</v>
      </c>
      <c r="C83" s="622">
        <v>4997126</v>
      </c>
      <c r="D83" s="525" t="s">
        <v>869</v>
      </c>
      <c r="E83" s="1217"/>
      <c r="F83" s="1217"/>
      <c r="G83" s="1217"/>
      <c r="H83" s="530">
        <f>VLOOKUP(C83,'Общий прайс'!$A:C,3,0)</f>
        <v>3063</v>
      </c>
      <c r="I83" s="1482"/>
      <c r="J83" s="1482"/>
    </row>
    <row r="84" spans="1:10" ht="24" customHeight="1">
      <c r="A84" s="1495"/>
      <c r="B84" s="1495"/>
      <c r="C84" s="1495"/>
      <c r="D84" s="1495"/>
      <c r="E84" s="1495"/>
      <c r="F84" s="1495"/>
      <c r="G84" s="1495"/>
      <c r="H84" s="1495"/>
      <c r="I84" s="1495"/>
      <c r="J84" s="1495"/>
    </row>
    <row r="85" spans="1:10" s="17" customFormat="1" ht="23.25" customHeight="1">
      <c r="A85" s="1542" t="s">
        <v>964</v>
      </c>
      <c r="B85" s="1542"/>
      <c r="C85" s="1542"/>
      <c r="D85" s="1542"/>
      <c r="E85" s="1542"/>
      <c r="F85" s="1542"/>
      <c r="G85" s="1542"/>
      <c r="H85" s="1542"/>
      <c r="I85" s="1542"/>
      <c r="J85" s="1476" t="s">
        <v>2860</v>
      </c>
    </row>
    <row r="86" spans="1:10" s="17" customFormat="1" ht="22.5" customHeight="1">
      <c r="A86" s="1436" t="s">
        <v>1022</v>
      </c>
      <c r="B86" s="1437"/>
      <c r="C86" s="1437"/>
      <c r="D86" s="1437"/>
      <c r="E86" s="1500"/>
      <c r="F86" s="1501"/>
      <c r="G86" s="1501"/>
      <c r="H86" s="1501"/>
      <c r="I86" s="1501"/>
      <c r="J86" s="1477"/>
    </row>
    <row r="87" spans="1:10" s="17" customFormat="1" ht="21.75" customHeight="1">
      <c r="A87" s="1496" t="s">
        <v>229</v>
      </c>
      <c r="B87" s="524" t="s">
        <v>226</v>
      </c>
      <c r="C87" s="520">
        <v>4993161</v>
      </c>
      <c r="D87" s="525" t="s">
        <v>205</v>
      </c>
      <c r="E87" s="1341" t="s">
        <v>108</v>
      </c>
      <c r="F87" s="1341" t="s">
        <v>96</v>
      </c>
      <c r="G87" s="1341"/>
      <c r="H87" s="528">
        <f>VLOOKUP(C87,'Общий прайс'!$A:C,3,0)</f>
        <v>1276</v>
      </c>
      <c r="I87" s="1475" t="s">
        <v>966</v>
      </c>
      <c r="J87" s="1477"/>
    </row>
    <row r="88" spans="1:10" s="17" customFormat="1" ht="15" customHeight="1">
      <c r="A88" s="1319"/>
      <c r="B88" s="524" t="s">
        <v>227</v>
      </c>
      <c r="C88" s="520">
        <v>4993162</v>
      </c>
      <c r="D88" s="525" t="s">
        <v>206</v>
      </c>
      <c r="E88" s="1425"/>
      <c r="F88" s="1425"/>
      <c r="G88" s="1425"/>
      <c r="H88" s="528">
        <f>VLOOKUP(C88,'Общий прайс'!$A:C,3,0)</f>
        <v>1276</v>
      </c>
      <c r="I88" s="1499"/>
      <c r="J88" s="1477"/>
    </row>
    <row r="89" spans="1:10" s="17" customFormat="1" ht="15" customHeight="1">
      <c r="A89" s="1319"/>
      <c r="B89" s="524" t="s">
        <v>228</v>
      </c>
      <c r="C89" s="520">
        <v>4993163</v>
      </c>
      <c r="D89" s="525" t="s">
        <v>207</v>
      </c>
      <c r="E89" s="1425"/>
      <c r="F89" s="1425"/>
      <c r="G89" s="1425"/>
      <c r="H89" s="528">
        <f>VLOOKUP(C89,'Общий прайс'!$A:C,3,0)</f>
        <v>1276</v>
      </c>
      <c r="I89" s="1499"/>
      <c r="J89" s="1477"/>
    </row>
    <row r="90" spans="1:10" s="17" customFormat="1" ht="15" customHeight="1">
      <c r="A90" s="1319"/>
      <c r="B90" s="524" t="s">
        <v>229</v>
      </c>
      <c r="C90" s="520">
        <v>4993164</v>
      </c>
      <c r="D90" s="525" t="s">
        <v>208</v>
      </c>
      <c r="E90" s="1425"/>
      <c r="F90" s="1425"/>
      <c r="G90" s="1425"/>
      <c r="H90" s="528">
        <f>VLOOKUP(C90,'Общий прайс'!$A:C,3,0)</f>
        <v>1276</v>
      </c>
      <c r="I90" s="1499"/>
      <c r="J90" s="1477"/>
    </row>
    <row r="91" spans="1:10" s="17" customFormat="1" ht="15" customHeight="1">
      <c r="A91" s="1319"/>
      <c r="B91" s="524" t="s">
        <v>230</v>
      </c>
      <c r="C91" s="520">
        <v>4993233</v>
      </c>
      <c r="D91" s="525" t="s">
        <v>210</v>
      </c>
      <c r="E91" s="1425"/>
      <c r="F91" s="1425"/>
      <c r="G91" s="1425"/>
      <c r="H91" s="528">
        <f>VLOOKUP(C91,'Общий прайс'!$A:C,3,0)</f>
        <v>1276</v>
      </c>
      <c r="I91" s="1499"/>
      <c r="J91" s="1477"/>
    </row>
    <row r="92" spans="1:10" s="17" customFormat="1" ht="15" customHeight="1">
      <c r="A92" s="1505"/>
      <c r="B92" s="524" t="s">
        <v>3915</v>
      </c>
      <c r="C92" s="759">
        <v>4997208</v>
      </c>
      <c r="D92" s="525" t="s">
        <v>3916</v>
      </c>
      <c r="E92" s="1509"/>
      <c r="F92" s="1509"/>
      <c r="G92" s="1509"/>
      <c r="H92" s="528">
        <f>VLOOKUP(C92,'Общий прайс'!$A:C,3,0)</f>
        <v>1276</v>
      </c>
      <c r="I92" s="1525"/>
      <c r="J92" s="1477"/>
    </row>
    <row r="93" spans="1:10" s="17" customFormat="1" ht="15" customHeight="1">
      <c r="A93" s="1319"/>
      <c r="B93" s="524" t="s">
        <v>1375</v>
      </c>
      <c r="C93" s="520">
        <v>4993539</v>
      </c>
      <c r="D93" s="525" t="s">
        <v>1352</v>
      </c>
      <c r="E93" s="1425"/>
      <c r="F93" s="1425"/>
      <c r="G93" s="1425"/>
      <c r="H93" s="528">
        <f>VLOOKUP(C93,'Общий прайс'!$A:C,3,0)</f>
        <v>1276</v>
      </c>
      <c r="I93" s="1499"/>
      <c r="J93" s="1477"/>
    </row>
    <row r="94" spans="1:10" s="17" customFormat="1" ht="15" customHeight="1">
      <c r="A94" s="1319"/>
      <c r="B94" s="524" t="s">
        <v>1375</v>
      </c>
      <c r="C94" s="520">
        <v>4993539</v>
      </c>
      <c r="D94" s="525" t="s">
        <v>1412</v>
      </c>
      <c r="E94" s="1425"/>
      <c r="F94" s="1425"/>
      <c r="G94" s="1425"/>
      <c r="H94" s="528">
        <f>VLOOKUP(C94,'Общий прайс'!$A:C,3,0)</f>
        <v>1276</v>
      </c>
      <c r="I94" s="1499"/>
      <c r="J94" s="1477"/>
    </row>
    <row r="95" spans="1:10" s="17" customFormat="1" ht="15" customHeight="1">
      <c r="A95" s="1497"/>
      <c r="B95" s="524" t="s">
        <v>1328</v>
      </c>
      <c r="C95" s="520">
        <v>4993248</v>
      </c>
      <c r="D95" s="525" t="s">
        <v>212</v>
      </c>
      <c r="E95" s="1425"/>
      <c r="F95" s="1425"/>
      <c r="G95" s="1425"/>
      <c r="H95" s="528">
        <f>VLOOKUP(C95,'Общий прайс'!$A:C,3,0)</f>
        <v>1276</v>
      </c>
      <c r="I95" s="1499"/>
      <c r="J95" s="1477"/>
    </row>
    <row r="96" spans="1:10" s="17" customFormat="1" ht="15" customHeight="1">
      <c r="A96" s="1436" t="s">
        <v>1023</v>
      </c>
      <c r="B96" s="1437"/>
      <c r="C96" s="1437"/>
      <c r="D96" s="1437"/>
      <c r="E96" s="1500"/>
      <c r="F96" s="1501"/>
      <c r="G96" s="1501"/>
      <c r="H96" s="1501"/>
      <c r="I96" s="1501"/>
      <c r="J96" s="1477"/>
    </row>
    <row r="97" spans="1:10" s="17" customFormat="1" ht="15" customHeight="1">
      <c r="A97" s="1496" t="s">
        <v>1031</v>
      </c>
      <c r="B97" s="524" t="s">
        <v>231</v>
      </c>
      <c r="C97" s="520">
        <v>4993145</v>
      </c>
      <c r="D97" s="525" t="s">
        <v>205</v>
      </c>
      <c r="E97" s="1341" t="s">
        <v>232</v>
      </c>
      <c r="F97" s="1341" t="s">
        <v>96</v>
      </c>
      <c r="G97" s="1341"/>
      <c r="H97" s="528">
        <f>VLOOKUP(C97,'Общий прайс'!$A:C,3,0)</f>
        <v>1317</v>
      </c>
      <c r="I97" s="1475" t="s">
        <v>966</v>
      </c>
      <c r="J97" s="1477"/>
    </row>
    <row r="98" spans="1:10" s="17" customFormat="1" ht="15" customHeight="1">
      <c r="A98" s="1319"/>
      <c r="B98" s="524" t="s">
        <v>233</v>
      </c>
      <c r="C98" s="520">
        <v>4993146</v>
      </c>
      <c r="D98" s="525" t="s">
        <v>206</v>
      </c>
      <c r="E98" s="1425"/>
      <c r="F98" s="1425"/>
      <c r="G98" s="1425"/>
      <c r="H98" s="528">
        <f>VLOOKUP(C98,'Общий прайс'!$A:C,3,0)</f>
        <v>1317</v>
      </c>
      <c r="I98" s="1499"/>
      <c r="J98" s="1477"/>
    </row>
    <row r="99" spans="1:10" s="17" customFormat="1" ht="15" customHeight="1">
      <c r="A99" s="1319"/>
      <c r="B99" s="524" t="s">
        <v>234</v>
      </c>
      <c r="C99" s="520">
        <v>4993147</v>
      </c>
      <c r="D99" s="525" t="s">
        <v>207</v>
      </c>
      <c r="E99" s="1425"/>
      <c r="F99" s="1425"/>
      <c r="G99" s="1425"/>
      <c r="H99" s="528">
        <f>VLOOKUP(C99,'Общий прайс'!$A:C,3,0)</f>
        <v>1317</v>
      </c>
      <c r="I99" s="1499"/>
      <c r="J99" s="1477"/>
    </row>
    <row r="100" spans="1:10" s="17" customFormat="1" ht="15" customHeight="1">
      <c r="A100" s="1319"/>
      <c r="B100" s="524" t="s">
        <v>235</v>
      </c>
      <c r="C100" s="520">
        <v>4993148</v>
      </c>
      <c r="D100" s="525" t="s">
        <v>208</v>
      </c>
      <c r="E100" s="1425"/>
      <c r="F100" s="1425"/>
      <c r="G100" s="1425"/>
      <c r="H100" s="528">
        <f>VLOOKUP(C100,'Общий прайс'!$A:C,3,0)</f>
        <v>1317</v>
      </c>
      <c r="I100" s="1499"/>
      <c r="J100" s="1477"/>
    </row>
    <row r="101" spans="1:10" s="17" customFormat="1" ht="15" customHeight="1">
      <c r="A101" s="1319"/>
      <c r="B101" s="524" t="s">
        <v>236</v>
      </c>
      <c r="C101" s="520">
        <v>4993221</v>
      </c>
      <c r="D101" s="525" t="s">
        <v>210</v>
      </c>
      <c r="E101" s="1425"/>
      <c r="F101" s="1425"/>
      <c r="G101" s="1425"/>
      <c r="H101" s="528">
        <f>VLOOKUP(C101,'Общий прайс'!$A:C,3,0)</f>
        <v>1317</v>
      </c>
      <c r="I101" s="1499"/>
      <c r="J101" s="1477"/>
    </row>
    <row r="102" spans="1:10" s="17" customFormat="1" ht="15" customHeight="1">
      <c r="A102" s="1505"/>
      <c r="B102" s="524" t="s">
        <v>3917</v>
      </c>
      <c r="C102" s="759">
        <v>4997209</v>
      </c>
      <c r="D102" s="525" t="s">
        <v>3916</v>
      </c>
      <c r="E102" s="1509"/>
      <c r="F102" s="1509"/>
      <c r="G102" s="1509"/>
      <c r="H102" s="528">
        <f>VLOOKUP(C102,'Общий прайс'!$A:C,3,0)</f>
        <v>1317</v>
      </c>
      <c r="I102" s="1525"/>
      <c r="J102" s="1477"/>
    </row>
    <row r="103" spans="1:10" s="17" customFormat="1" ht="15" customHeight="1">
      <c r="A103" s="1319"/>
      <c r="B103" s="524" t="s">
        <v>1446</v>
      </c>
      <c r="C103" s="520">
        <v>4993556</v>
      </c>
      <c r="D103" s="525" t="s">
        <v>1352</v>
      </c>
      <c r="E103" s="1425"/>
      <c r="F103" s="1425"/>
      <c r="G103" s="1425"/>
      <c r="H103" s="528">
        <f>VLOOKUP(C103,'Общий прайс'!$A:C,3,0)</f>
        <v>1317</v>
      </c>
      <c r="I103" s="1499"/>
      <c r="J103" s="1477"/>
    </row>
    <row r="104" spans="1:10" s="17" customFormat="1" ht="15" customHeight="1">
      <c r="A104" s="1497"/>
      <c r="B104" s="524" t="s">
        <v>1031</v>
      </c>
      <c r="C104" s="520">
        <v>4993244</v>
      </c>
      <c r="D104" s="525" t="s">
        <v>212</v>
      </c>
      <c r="E104" s="1425"/>
      <c r="F104" s="1425"/>
      <c r="G104" s="1425"/>
      <c r="H104" s="528">
        <f>VLOOKUP(C104,'Общий прайс'!$A:C,3,0)</f>
        <v>1317</v>
      </c>
      <c r="I104" s="1499"/>
      <c r="J104" s="1477"/>
    </row>
    <row r="105" spans="1:10" s="17" customFormat="1" ht="15" customHeight="1">
      <c r="A105" s="1436" t="s">
        <v>1024</v>
      </c>
      <c r="B105" s="1437"/>
      <c r="C105" s="1437"/>
      <c r="D105" s="1437"/>
      <c r="E105" s="1500"/>
      <c r="F105" s="1501"/>
      <c r="G105" s="1501"/>
      <c r="H105" s="1501"/>
      <c r="I105" s="1501"/>
      <c r="J105" s="1477"/>
    </row>
    <row r="106" spans="1:10" s="17" customFormat="1" ht="15" customHeight="1">
      <c r="A106" s="1496" t="s">
        <v>244</v>
      </c>
      <c r="B106" s="524" t="s">
        <v>237</v>
      </c>
      <c r="C106" s="520">
        <v>4993149</v>
      </c>
      <c r="D106" s="525" t="s">
        <v>205</v>
      </c>
      <c r="E106" s="1341" t="s">
        <v>238</v>
      </c>
      <c r="F106" s="1341" t="s">
        <v>1017</v>
      </c>
      <c r="G106" s="1341"/>
      <c r="H106" s="528">
        <f>VLOOKUP(C106,'Общий прайс'!$A:C,3,0)</f>
        <v>1431</v>
      </c>
      <c r="I106" s="1475" t="s">
        <v>966</v>
      </c>
      <c r="J106" s="1477"/>
    </row>
    <row r="107" spans="1:10" s="17" customFormat="1" ht="15" customHeight="1">
      <c r="A107" s="1319"/>
      <c r="B107" s="524" t="s">
        <v>239</v>
      </c>
      <c r="C107" s="520">
        <v>4993150</v>
      </c>
      <c r="D107" s="525" t="s">
        <v>206</v>
      </c>
      <c r="E107" s="1425"/>
      <c r="F107" s="1425"/>
      <c r="G107" s="1425"/>
      <c r="H107" s="528">
        <f>VLOOKUP(C107,'Общий прайс'!$A:C,3,0)</f>
        <v>1431</v>
      </c>
      <c r="I107" s="1499"/>
      <c r="J107" s="1477"/>
    </row>
    <row r="108" spans="1:10" s="17" customFormat="1" ht="15" customHeight="1">
      <c r="A108" s="1319"/>
      <c r="B108" s="524" t="s">
        <v>240</v>
      </c>
      <c r="C108" s="520">
        <v>4993151</v>
      </c>
      <c r="D108" s="525" t="s">
        <v>207</v>
      </c>
      <c r="E108" s="1425"/>
      <c r="F108" s="1425"/>
      <c r="G108" s="1425"/>
      <c r="H108" s="528">
        <f>VLOOKUP(C108,'Общий прайс'!$A:C,3,0)</f>
        <v>1431</v>
      </c>
      <c r="I108" s="1499"/>
      <c r="J108" s="1477"/>
    </row>
    <row r="109" spans="1:10" s="17" customFormat="1" ht="15" customHeight="1">
      <c r="A109" s="1319"/>
      <c r="B109" s="524" t="s">
        <v>241</v>
      </c>
      <c r="C109" s="520">
        <v>4993152</v>
      </c>
      <c r="D109" s="525" t="s">
        <v>208</v>
      </c>
      <c r="E109" s="1425"/>
      <c r="F109" s="1425"/>
      <c r="G109" s="1425"/>
      <c r="H109" s="528">
        <f>VLOOKUP(C109,'Общий прайс'!$A:C,3,0)</f>
        <v>1431</v>
      </c>
      <c r="I109" s="1499"/>
      <c r="J109" s="1477"/>
    </row>
    <row r="110" spans="1:10" s="17" customFormat="1" ht="15" customHeight="1">
      <c r="A110" s="1319"/>
      <c r="B110" s="524" t="s">
        <v>242</v>
      </c>
      <c r="C110" s="520">
        <v>4993223</v>
      </c>
      <c r="D110" s="525" t="s">
        <v>209</v>
      </c>
      <c r="E110" s="1425"/>
      <c r="F110" s="1425"/>
      <c r="G110" s="1425"/>
      <c r="H110" s="528">
        <f>VLOOKUP(C110,'Общий прайс'!$A:C,3,0)</f>
        <v>0</v>
      </c>
      <c r="I110" s="1499"/>
      <c r="J110" s="1477"/>
    </row>
    <row r="111" spans="1:10" s="17" customFormat="1" ht="15" customHeight="1">
      <c r="A111" s="1319"/>
      <c r="B111" s="524" t="s">
        <v>243</v>
      </c>
      <c r="C111" s="520">
        <v>4993224</v>
      </c>
      <c r="D111" s="525" t="s">
        <v>210</v>
      </c>
      <c r="E111" s="1425"/>
      <c r="F111" s="1425"/>
      <c r="G111" s="1425"/>
      <c r="H111" s="528">
        <f>VLOOKUP(C111,'Общий прайс'!$A:C,3,0)</f>
        <v>1365</v>
      </c>
      <c r="I111" s="1499"/>
      <c r="J111" s="1477"/>
    </row>
    <row r="112" spans="1:10" s="17" customFormat="1" ht="15" customHeight="1">
      <c r="A112" s="1319"/>
      <c r="B112" s="524" t="s">
        <v>244</v>
      </c>
      <c r="C112" s="520">
        <v>4993225</v>
      </c>
      <c r="D112" s="525" t="s">
        <v>211</v>
      </c>
      <c r="E112" s="1425"/>
      <c r="F112" s="1425"/>
      <c r="G112" s="1425"/>
      <c r="H112" s="528">
        <f>VLOOKUP(C112,'Общий прайс'!$A:C,3,0)</f>
        <v>0</v>
      </c>
      <c r="I112" s="1499"/>
      <c r="J112" s="1477"/>
    </row>
    <row r="113" spans="1:10" s="17" customFormat="1" ht="15" customHeight="1">
      <c r="A113" s="1319"/>
      <c r="B113" s="524" t="s">
        <v>1427</v>
      </c>
      <c r="C113" s="520">
        <v>4993558</v>
      </c>
      <c r="D113" s="525" t="s">
        <v>1352</v>
      </c>
      <c r="E113" s="1425"/>
      <c r="F113" s="1425"/>
      <c r="G113" s="1425"/>
      <c r="H113" s="528">
        <f>VLOOKUP(C113,'Общий прайс'!$A:C,3,0)</f>
        <v>1365</v>
      </c>
      <c r="I113" s="1499"/>
      <c r="J113" s="1477"/>
    </row>
    <row r="114" spans="1:10" s="17" customFormat="1" ht="15" customHeight="1">
      <c r="A114" s="1497"/>
      <c r="B114" s="524" t="s">
        <v>1329</v>
      </c>
      <c r="C114" s="520">
        <v>4993245</v>
      </c>
      <c r="D114" s="525" t="s">
        <v>212</v>
      </c>
      <c r="E114" s="1425"/>
      <c r="F114" s="1425"/>
      <c r="G114" s="1425"/>
      <c r="H114" s="528">
        <f>VLOOKUP(C114,'Общий прайс'!$A:C,3,0)</f>
        <v>1431</v>
      </c>
      <c r="I114" s="1499"/>
      <c r="J114" s="1477"/>
    </row>
    <row r="115" spans="1:10" s="17" customFormat="1" ht="15" customHeight="1">
      <c r="A115" s="1436" t="s">
        <v>1255</v>
      </c>
      <c r="B115" s="1437"/>
      <c r="C115" s="1437"/>
      <c r="D115" s="1437"/>
      <c r="E115" s="1500"/>
      <c r="F115" s="1501"/>
      <c r="G115" s="1501"/>
      <c r="H115" s="1501"/>
      <c r="I115" s="1501"/>
      <c r="J115" s="1477"/>
    </row>
    <row r="116" spans="1:10" s="17" customFormat="1" ht="15" customHeight="1">
      <c r="A116" s="1496" t="s">
        <v>1257</v>
      </c>
      <c r="B116" s="524" t="s">
        <v>1257</v>
      </c>
      <c r="C116" s="520">
        <v>4991209</v>
      </c>
      <c r="D116" s="525" t="s">
        <v>205</v>
      </c>
      <c r="E116" s="1341" t="s">
        <v>1263</v>
      </c>
      <c r="F116" s="1341" t="s">
        <v>1264</v>
      </c>
      <c r="G116" s="1341"/>
      <c r="H116" s="528">
        <f>VLOOKUP(C116,'Общий прайс'!$A:C,3,0)</f>
        <v>1317</v>
      </c>
      <c r="I116" s="1475" t="s">
        <v>1001</v>
      </c>
      <c r="J116" s="1477"/>
    </row>
    <row r="117" spans="1:10" s="17" customFormat="1" ht="15" customHeight="1">
      <c r="A117" s="1319"/>
      <c r="B117" s="524" t="s">
        <v>1260</v>
      </c>
      <c r="C117" s="520">
        <v>4991214</v>
      </c>
      <c r="D117" s="525" t="s">
        <v>212</v>
      </c>
      <c r="E117" s="1425"/>
      <c r="F117" s="1425"/>
      <c r="G117" s="1425"/>
      <c r="H117" s="528">
        <f>VLOOKUP(C117,'Общий прайс'!$A:C,3,0)</f>
        <v>1317</v>
      </c>
      <c r="I117" s="1475"/>
      <c r="J117" s="1477"/>
    </row>
    <row r="118" spans="1:10" s="17" customFormat="1" ht="15" customHeight="1">
      <c r="A118" s="1319"/>
      <c r="B118" s="524" t="s">
        <v>1259</v>
      </c>
      <c r="C118" s="520">
        <v>4991213</v>
      </c>
      <c r="D118" s="525" t="s">
        <v>209</v>
      </c>
      <c r="E118" s="1425"/>
      <c r="F118" s="1425"/>
      <c r="G118" s="1425"/>
      <c r="H118" s="528">
        <f>VLOOKUP(C118,'Общий прайс'!$A:C,3,0)</f>
        <v>0</v>
      </c>
      <c r="I118" s="1475"/>
      <c r="J118" s="1477"/>
    </row>
    <row r="119" spans="1:10" s="17" customFormat="1" ht="15" customHeight="1">
      <c r="A119" s="1319"/>
      <c r="B119" s="524" t="s">
        <v>1258</v>
      </c>
      <c r="C119" s="520">
        <v>4991216</v>
      </c>
      <c r="D119" s="525" t="s">
        <v>210</v>
      </c>
      <c r="E119" s="1425"/>
      <c r="F119" s="1425"/>
      <c r="G119" s="1425"/>
      <c r="H119" s="528">
        <f>VLOOKUP(C119,'Общий прайс'!$A:C,3,0)</f>
        <v>1317</v>
      </c>
      <c r="I119" s="1475"/>
      <c r="J119" s="1477"/>
    </row>
    <row r="120" spans="1:10" s="17" customFormat="1" ht="15" customHeight="1">
      <c r="A120" s="1319"/>
      <c r="B120" s="524" t="s">
        <v>1256</v>
      </c>
      <c r="C120" s="520">
        <v>4991211</v>
      </c>
      <c r="D120" s="525" t="s">
        <v>207</v>
      </c>
      <c r="E120" s="1425"/>
      <c r="F120" s="1425"/>
      <c r="G120" s="1425"/>
      <c r="H120" s="528">
        <f>VLOOKUP(C120,'Общий прайс'!$A:C,3,0)</f>
        <v>1254</v>
      </c>
      <c r="I120" s="1475"/>
      <c r="J120" s="1477"/>
    </row>
    <row r="121" spans="1:10" s="17" customFormat="1" ht="15" customHeight="1">
      <c r="A121" s="1319"/>
      <c r="B121" s="524" t="s">
        <v>1261</v>
      </c>
      <c r="C121" s="520">
        <v>4991212</v>
      </c>
      <c r="D121" s="525" t="s">
        <v>208</v>
      </c>
      <c r="E121" s="1425"/>
      <c r="F121" s="1425"/>
      <c r="G121" s="1425"/>
      <c r="H121" s="528">
        <f>VLOOKUP(C121,'Общий прайс'!$A:C,3,0)</f>
        <v>1317</v>
      </c>
      <c r="I121" s="1475"/>
      <c r="J121" s="1477"/>
    </row>
    <row r="122" spans="1:10" s="17" customFormat="1" ht="15" customHeight="1">
      <c r="A122" s="1319"/>
      <c r="B122" s="524" t="s">
        <v>1428</v>
      </c>
      <c r="C122" s="520">
        <v>4993557</v>
      </c>
      <c r="D122" s="525" t="s">
        <v>1352</v>
      </c>
      <c r="E122" s="1425"/>
      <c r="F122" s="1425"/>
      <c r="G122" s="1425"/>
      <c r="H122" s="528">
        <f>VLOOKUP(C122,'Общий прайс'!$A:C,3,0)</f>
        <v>1317</v>
      </c>
      <c r="I122" s="1475"/>
      <c r="J122" s="1477"/>
    </row>
    <row r="123" spans="1:10" s="17" customFormat="1" ht="15" customHeight="1">
      <c r="A123" s="1497"/>
      <c r="B123" s="524" t="s">
        <v>1262</v>
      </c>
      <c r="C123" s="520">
        <v>4991210</v>
      </c>
      <c r="D123" s="525" t="s">
        <v>206</v>
      </c>
      <c r="E123" s="1425"/>
      <c r="F123" s="1425"/>
      <c r="G123" s="1425"/>
      <c r="H123" s="528">
        <f>VLOOKUP(C123,'Общий прайс'!$A:C,3,0)</f>
        <v>1317</v>
      </c>
      <c r="I123" s="1475"/>
      <c r="J123" s="1477"/>
    </row>
    <row r="124" spans="1:10" s="17" customFormat="1" ht="15" customHeight="1">
      <c r="A124" s="1436" t="s">
        <v>1992</v>
      </c>
      <c r="B124" s="1437"/>
      <c r="C124" s="1437"/>
      <c r="D124" s="1437"/>
      <c r="E124" s="1500"/>
      <c r="F124" s="1500"/>
      <c r="G124" s="1500"/>
      <c r="H124" s="1500"/>
      <c r="I124" s="1500"/>
      <c r="J124" s="1477"/>
    </row>
    <row r="125" spans="1:10" s="17" customFormat="1" ht="15" customHeight="1">
      <c r="A125" s="1496" t="s">
        <v>1994</v>
      </c>
      <c r="B125" s="524" t="s">
        <v>1994</v>
      </c>
      <c r="C125" s="520">
        <v>4993909</v>
      </c>
      <c r="D125" s="525" t="s">
        <v>206</v>
      </c>
      <c r="E125" s="1341" t="s">
        <v>899</v>
      </c>
      <c r="F125" s="1341" t="s">
        <v>1997</v>
      </c>
      <c r="G125" s="1425"/>
      <c r="H125" s="528">
        <f>VLOOKUP(C125,'Общий прайс'!$A:C,3,0)</f>
        <v>1365</v>
      </c>
      <c r="I125" s="1475" t="s">
        <v>1000</v>
      </c>
      <c r="J125" s="1477"/>
    </row>
    <row r="126" spans="1:10" s="17" customFormat="1" ht="15" customHeight="1">
      <c r="A126" s="1319"/>
      <c r="B126" s="524" t="s">
        <v>1995</v>
      </c>
      <c r="C126" s="520">
        <v>4993912</v>
      </c>
      <c r="D126" s="525" t="s">
        <v>209</v>
      </c>
      <c r="E126" s="1341"/>
      <c r="F126" s="1341"/>
      <c r="G126" s="1425"/>
      <c r="H126" s="528">
        <f>VLOOKUP(C126,'Общий прайс'!$A:C,3,0)</f>
        <v>0</v>
      </c>
      <c r="I126" s="1475"/>
      <c r="J126" s="1477"/>
    </row>
    <row r="127" spans="1:10" s="17" customFormat="1" ht="15" customHeight="1">
      <c r="A127" s="1319"/>
      <c r="B127" s="524" t="s">
        <v>1996</v>
      </c>
      <c r="C127" s="520">
        <v>4993908</v>
      </c>
      <c r="D127" s="525" t="s">
        <v>205</v>
      </c>
      <c r="E127" s="1341"/>
      <c r="F127" s="1341"/>
      <c r="G127" s="1425"/>
      <c r="H127" s="528">
        <f>VLOOKUP(C127,'Общий прайс'!$A:C,3,0)</f>
        <v>1431</v>
      </c>
      <c r="I127" s="1475"/>
      <c r="J127" s="1477"/>
    </row>
    <row r="128" spans="1:10" s="17" customFormat="1" ht="15" customHeight="1">
      <c r="A128" s="1319"/>
      <c r="B128" s="524" t="s">
        <v>1993</v>
      </c>
      <c r="C128" s="520">
        <v>4993915</v>
      </c>
      <c r="D128" s="525" t="s">
        <v>210</v>
      </c>
      <c r="E128" s="1341"/>
      <c r="F128" s="1341"/>
      <c r="G128" s="1425"/>
      <c r="H128" s="528">
        <f>VLOOKUP(C128,'Общий прайс'!$A:C,3,0)</f>
        <v>1431</v>
      </c>
      <c r="I128" s="1475"/>
      <c r="J128" s="1477"/>
    </row>
    <row r="129" spans="1:10" s="17" customFormat="1" ht="15" customHeight="1">
      <c r="A129" s="1319"/>
      <c r="B129" s="524" t="s">
        <v>2015</v>
      </c>
      <c r="C129" s="520">
        <v>4993911</v>
      </c>
      <c r="D129" s="525" t="s">
        <v>208</v>
      </c>
      <c r="E129" s="1341"/>
      <c r="F129" s="1341"/>
      <c r="G129" s="1425"/>
      <c r="H129" s="528">
        <f>VLOOKUP(C129,'Общий прайс'!$A:C,3,0)</f>
        <v>1431</v>
      </c>
      <c r="I129" s="1475"/>
      <c r="J129" s="1477"/>
    </row>
    <row r="130" spans="1:10" s="17" customFormat="1" ht="15" customHeight="1">
      <c r="A130" s="1319"/>
      <c r="B130" s="524" t="s">
        <v>2219</v>
      </c>
      <c r="C130" s="520">
        <v>4993913</v>
      </c>
      <c r="D130" s="525" t="s">
        <v>2030</v>
      </c>
      <c r="E130" s="1341"/>
      <c r="F130" s="1341"/>
      <c r="G130" s="1425"/>
      <c r="H130" s="528">
        <f>VLOOKUP(C130,'Общий прайс'!$A:C,3,0)</f>
        <v>1365</v>
      </c>
      <c r="I130" s="1475"/>
      <c r="J130" s="1477"/>
    </row>
    <row r="131" spans="1:10" s="17" customFormat="1" ht="15" customHeight="1">
      <c r="A131" s="1319"/>
      <c r="B131" s="524" t="s">
        <v>2220</v>
      </c>
      <c r="C131" s="520">
        <v>4993554</v>
      </c>
      <c r="D131" s="525" t="s">
        <v>1901</v>
      </c>
      <c r="E131" s="1341"/>
      <c r="F131" s="1341"/>
      <c r="G131" s="1425"/>
      <c r="H131" s="528">
        <f>VLOOKUP(C131,'Общий прайс'!$A:C,3,0)</f>
        <v>1431</v>
      </c>
      <c r="I131" s="1475"/>
      <c r="J131" s="1477"/>
    </row>
    <row r="132" spans="1:10" s="17" customFormat="1" ht="15" customHeight="1">
      <c r="A132" s="1497"/>
      <c r="B132" s="524" t="s">
        <v>2221</v>
      </c>
      <c r="C132" s="520">
        <v>4993910</v>
      </c>
      <c r="D132" s="525" t="s">
        <v>2032</v>
      </c>
      <c r="E132" s="1341"/>
      <c r="F132" s="1341"/>
      <c r="G132" s="1425"/>
      <c r="H132" s="528">
        <f>VLOOKUP(C132,'Общий прайс'!$A:C,3,0)</f>
        <v>1365</v>
      </c>
      <c r="I132" s="1475"/>
      <c r="J132" s="1477"/>
    </row>
    <row r="133" spans="1:10" s="17" customFormat="1" ht="15" customHeight="1">
      <c r="A133" s="1436" t="s">
        <v>1025</v>
      </c>
      <c r="B133" s="1437"/>
      <c r="C133" s="1437"/>
      <c r="D133" s="1437"/>
      <c r="E133" s="1500"/>
      <c r="F133" s="1501"/>
      <c r="G133" s="1501"/>
      <c r="H133" s="1501"/>
      <c r="I133" s="1501"/>
      <c r="J133" s="1477"/>
    </row>
    <row r="134" spans="1:10" s="17" customFormat="1" ht="15" customHeight="1">
      <c r="A134" s="1496" t="s">
        <v>247</v>
      </c>
      <c r="B134" s="531" t="s">
        <v>245</v>
      </c>
      <c r="C134" s="532">
        <v>4993198</v>
      </c>
      <c r="D134" s="525" t="s">
        <v>209</v>
      </c>
      <c r="E134" s="1341" t="s">
        <v>246</v>
      </c>
      <c r="F134" s="1341" t="s">
        <v>1018</v>
      </c>
      <c r="G134" s="1341"/>
      <c r="H134" s="528">
        <f>VLOOKUP(C134,'Общий прайс'!$A:C,3,0)</f>
        <v>0</v>
      </c>
      <c r="I134" s="1475" t="s">
        <v>980</v>
      </c>
      <c r="J134" s="1477"/>
    </row>
    <row r="135" spans="1:10" s="17" customFormat="1" ht="15" customHeight="1">
      <c r="A135" s="1319"/>
      <c r="B135" s="531" t="s">
        <v>247</v>
      </c>
      <c r="C135" s="532">
        <v>4993199</v>
      </c>
      <c r="D135" s="525" t="s">
        <v>210</v>
      </c>
      <c r="E135" s="1425"/>
      <c r="F135" s="1425"/>
      <c r="G135" s="1425"/>
      <c r="H135" s="528">
        <f>VLOOKUP(C135,'Общий прайс'!$A:C,3,0)</f>
        <v>1198</v>
      </c>
      <c r="I135" s="1499"/>
      <c r="J135" s="1477"/>
    </row>
    <row r="136" spans="1:10" s="17" customFormat="1" ht="15" customHeight="1">
      <c r="A136" s="1319"/>
      <c r="B136" s="531" t="s">
        <v>248</v>
      </c>
      <c r="C136" s="532">
        <v>4993200</v>
      </c>
      <c r="D136" s="525" t="s">
        <v>211</v>
      </c>
      <c r="E136" s="1425"/>
      <c r="F136" s="1425"/>
      <c r="G136" s="1425"/>
      <c r="H136" s="528">
        <f>VLOOKUP(C136,'Общий прайс'!$A:C,3,0)</f>
        <v>0</v>
      </c>
      <c r="I136" s="1499"/>
      <c r="J136" s="1477"/>
    </row>
    <row r="137" spans="1:10" s="17" customFormat="1" ht="15" customHeight="1">
      <c r="A137" s="1319"/>
      <c r="B137" s="531" t="s">
        <v>1330</v>
      </c>
      <c r="C137" s="532">
        <v>4993237</v>
      </c>
      <c r="D137" s="525" t="s">
        <v>212</v>
      </c>
      <c r="E137" s="1425"/>
      <c r="F137" s="1425"/>
      <c r="G137" s="1425"/>
      <c r="H137" s="528">
        <f>VLOOKUP(C137,'Общий прайс'!$A:C,3,0)</f>
        <v>1143</v>
      </c>
      <c r="I137" s="1499"/>
      <c r="J137" s="1477"/>
    </row>
    <row r="138" spans="1:10" s="17" customFormat="1" ht="15" customHeight="1">
      <c r="A138" s="1319"/>
      <c r="B138" s="524" t="s">
        <v>249</v>
      </c>
      <c r="C138" s="520">
        <v>4993114</v>
      </c>
      <c r="D138" s="525" t="s">
        <v>205</v>
      </c>
      <c r="E138" s="1425"/>
      <c r="F138" s="1425"/>
      <c r="G138" s="1425"/>
      <c r="H138" s="528">
        <f>VLOOKUP(C138,'Общий прайс'!$A:C,3,0)</f>
        <v>1198</v>
      </c>
      <c r="I138" s="1499"/>
      <c r="J138" s="1477"/>
    </row>
    <row r="139" spans="1:10" s="17" customFormat="1" ht="15" customHeight="1">
      <c r="A139" s="1319"/>
      <c r="B139" s="524" t="s">
        <v>250</v>
      </c>
      <c r="C139" s="520">
        <v>4993115</v>
      </c>
      <c r="D139" s="525" t="s">
        <v>206</v>
      </c>
      <c r="E139" s="1425"/>
      <c r="F139" s="1425"/>
      <c r="G139" s="1425"/>
      <c r="H139" s="528">
        <f>VLOOKUP(C139,'Общий прайс'!$A:C,3,0)</f>
        <v>1143</v>
      </c>
      <c r="I139" s="1499"/>
      <c r="J139" s="1477"/>
    </row>
    <row r="140" spans="1:10" s="17" customFormat="1" ht="15" customHeight="1">
      <c r="A140" s="1319"/>
      <c r="B140" s="524" t="s">
        <v>251</v>
      </c>
      <c r="C140" s="520">
        <v>4993116</v>
      </c>
      <c r="D140" s="525" t="s">
        <v>207</v>
      </c>
      <c r="E140" s="1425"/>
      <c r="F140" s="1425"/>
      <c r="G140" s="1425"/>
      <c r="H140" s="528">
        <f>VLOOKUP(C140,'Общий прайс'!$A:C,3,0)</f>
        <v>1143</v>
      </c>
      <c r="I140" s="1499"/>
      <c r="J140" s="1477"/>
    </row>
    <row r="141" spans="1:10" s="17" customFormat="1" ht="15" customHeight="1">
      <c r="A141" s="1319"/>
      <c r="B141" s="524" t="s">
        <v>1916</v>
      </c>
      <c r="C141" s="520">
        <v>4993559</v>
      </c>
      <c r="D141" s="525" t="s">
        <v>1352</v>
      </c>
      <c r="E141" s="1425"/>
      <c r="F141" s="1425"/>
      <c r="G141" s="1425"/>
      <c r="H141" s="528">
        <f>VLOOKUP(C141,'Общий прайс'!$A:C,3,0)</f>
        <v>1143</v>
      </c>
      <c r="I141" s="1499"/>
      <c r="J141" s="1477"/>
    </row>
    <row r="142" spans="1:10" s="17" customFormat="1" ht="15" customHeight="1">
      <c r="A142" s="1497"/>
      <c r="B142" s="524" t="s">
        <v>252</v>
      </c>
      <c r="C142" s="520">
        <v>4993128</v>
      </c>
      <c r="D142" s="525" t="s">
        <v>208</v>
      </c>
      <c r="E142" s="1425"/>
      <c r="F142" s="1425"/>
      <c r="G142" s="1425"/>
      <c r="H142" s="528">
        <f>VLOOKUP(C142,'Общий прайс'!$A:C,3,0)</f>
        <v>1143</v>
      </c>
      <c r="I142" s="1499"/>
      <c r="J142" s="1477"/>
    </row>
    <row r="143" spans="1:10" s="17" customFormat="1" ht="15" customHeight="1">
      <c r="A143" s="1436" t="s">
        <v>1215</v>
      </c>
      <c r="B143" s="1437"/>
      <c r="C143" s="1437"/>
      <c r="D143" s="1437"/>
      <c r="E143" s="1500"/>
      <c r="F143" s="1501"/>
      <c r="G143" s="1501"/>
      <c r="H143" s="1501"/>
      <c r="I143" s="1501"/>
      <c r="J143" s="1477"/>
    </row>
    <row r="144" spans="1:10" s="17" customFormat="1" ht="15" customHeight="1">
      <c r="A144" s="1496" t="s">
        <v>1216</v>
      </c>
      <c r="B144" s="524" t="s">
        <v>1216</v>
      </c>
      <c r="C144" s="520">
        <v>4993902</v>
      </c>
      <c r="D144" s="525" t="s">
        <v>207</v>
      </c>
      <c r="E144" s="1506" t="s">
        <v>246</v>
      </c>
      <c r="F144" s="1506" t="s">
        <v>1217</v>
      </c>
      <c r="G144" s="1425"/>
      <c r="H144" s="528">
        <f>VLOOKUP(C144,'Общий прайс'!$A:C,3,0)</f>
        <v>1239</v>
      </c>
      <c r="I144" s="1515" t="s">
        <v>966</v>
      </c>
      <c r="J144" s="1477"/>
    </row>
    <row r="145" spans="1:10" s="17" customFormat="1" ht="15" customHeight="1">
      <c r="A145" s="1319"/>
      <c r="B145" s="524" t="s">
        <v>1291</v>
      </c>
      <c r="C145" s="520">
        <v>4993901</v>
      </c>
      <c r="D145" s="525" t="s">
        <v>206</v>
      </c>
      <c r="E145" s="1506"/>
      <c r="F145" s="1506"/>
      <c r="G145" s="1425"/>
      <c r="H145" s="528">
        <f>VLOOKUP(C145,'Общий прайс'!$A:C,3,0)</f>
        <v>1239</v>
      </c>
      <c r="I145" s="1515"/>
      <c r="J145" s="1477"/>
    </row>
    <row r="146" spans="1:10" s="17" customFormat="1" ht="15" customHeight="1">
      <c r="A146" s="1319"/>
      <c r="B146" s="524" t="s">
        <v>1356</v>
      </c>
      <c r="C146" s="520">
        <v>4993903</v>
      </c>
      <c r="D146" s="525" t="s">
        <v>208</v>
      </c>
      <c r="E146" s="1506"/>
      <c r="F146" s="1506"/>
      <c r="G146" s="1425"/>
      <c r="H146" s="528">
        <f>VLOOKUP(C146,'Общий прайс'!$A:C,3,0)</f>
        <v>1239</v>
      </c>
      <c r="I146" s="1515"/>
      <c r="J146" s="1477"/>
    </row>
    <row r="147" spans="1:10" s="17" customFormat="1" ht="15" customHeight="1">
      <c r="A147" s="1319"/>
      <c r="B147" s="524" t="s">
        <v>1357</v>
      </c>
      <c r="C147" s="520">
        <v>4993905</v>
      </c>
      <c r="D147" s="525" t="s">
        <v>212</v>
      </c>
      <c r="E147" s="1506"/>
      <c r="F147" s="1506"/>
      <c r="G147" s="1425"/>
      <c r="H147" s="528">
        <f>VLOOKUP(C147,'Общий прайс'!$A:C,3,0)</f>
        <v>1239</v>
      </c>
      <c r="I147" s="1515"/>
      <c r="J147" s="1477"/>
    </row>
    <row r="148" spans="1:10" s="17" customFormat="1" ht="15" customHeight="1">
      <c r="A148" s="1319"/>
      <c r="B148" s="524" t="s">
        <v>1358</v>
      </c>
      <c r="C148" s="520">
        <v>4993907</v>
      </c>
      <c r="D148" s="525" t="s">
        <v>210</v>
      </c>
      <c r="E148" s="1506"/>
      <c r="F148" s="1506"/>
      <c r="G148" s="1425"/>
      <c r="H148" s="528">
        <f>VLOOKUP(C148,'Общий прайс'!$A:C,3,0)</f>
        <v>1239</v>
      </c>
      <c r="I148" s="1515"/>
      <c r="J148" s="1477"/>
    </row>
    <row r="149" spans="1:10" s="17" customFormat="1" ht="15" customHeight="1">
      <c r="A149" s="1319"/>
      <c r="B149" s="524" t="s">
        <v>1292</v>
      </c>
      <c r="C149" s="520">
        <v>4993900</v>
      </c>
      <c r="D149" s="525" t="s">
        <v>205</v>
      </c>
      <c r="E149" s="1506"/>
      <c r="F149" s="1506"/>
      <c r="G149" s="1425"/>
      <c r="H149" s="528">
        <f>VLOOKUP(C149,'Общий прайс'!$A:C,3,0)</f>
        <v>1239</v>
      </c>
      <c r="I149" s="1515"/>
      <c r="J149" s="1477"/>
    </row>
    <row r="150" spans="1:10" s="17" customFormat="1" ht="15" customHeight="1">
      <c r="A150" s="1505"/>
      <c r="B150" s="524" t="s">
        <v>3990</v>
      </c>
      <c r="C150" s="776">
        <v>4997226</v>
      </c>
      <c r="D150" s="525" t="s">
        <v>3916</v>
      </c>
      <c r="E150" s="1514"/>
      <c r="F150" s="1514"/>
      <c r="G150" s="1517"/>
      <c r="H150" s="528">
        <f>VLOOKUP(C150,'Общий прайс'!$A:C,3,0)</f>
        <v>1239</v>
      </c>
      <c r="I150" s="1516"/>
      <c r="J150" s="1477"/>
    </row>
    <row r="151" spans="1:10" s="17" customFormat="1" ht="15" customHeight="1">
      <c r="A151" s="1319"/>
      <c r="B151" s="524" t="s">
        <v>1431</v>
      </c>
      <c r="C151" s="520">
        <v>4993555</v>
      </c>
      <c r="D151" s="525" t="s">
        <v>1352</v>
      </c>
      <c r="E151" s="1506"/>
      <c r="F151" s="1506"/>
      <c r="G151" s="1425"/>
      <c r="H151" s="528">
        <f>VLOOKUP(C151,'Общий прайс'!$A:C,3,0)</f>
        <v>1239</v>
      </c>
      <c r="I151" s="1515"/>
      <c r="J151" s="1477"/>
    </row>
    <row r="152" spans="1:10" s="17" customFormat="1" ht="15" customHeight="1">
      <c r="A152" s="1436" t="s">
        <v>1026</v>
      </c>
      <c r="B152" s="1437"/>
      <c r="C152" s="1437"/>
      <c r="D152" s="1437"/>
      <c r="E152" s="1500"/>
      <c r="F152" s="1501"/>
      <c r="G152" s="1501"/>
      <c r="H152" s="1501"/>
      <c r="I152" s="1501"/>
      <c r="J152" s="1477"/>
    </row>
    <row r="153" spans="1:10" s="17" customFormat="1" ht="15" customHeight="1">
      <c r="A153" s="1496" t="s">
        <v>256</v>
      </c>
      <c r="B153" s="524" t="s">
        <v>253</v>
      </c>
      <c r="C153" s="520">
        <v>4993117</v>
      </c>
      <c r="D153" s="525" t="s">
        <v>205</v>
      </c>
      <c r="E153" s="1341" t="s">
        <v>1390</v>
      </c>
      <c r="F153" s="1341" t="s">
        <v>1019</v>
      </c>
      <c r="G153" s="1341"/>
      <c r="H153" s="528">
        <f>VLOOKUP(C153,'Общий прайс'!$A:C,3,0)</f>
        <v>1254</v>
      </c>
      <c r="I153" s="1475" t="s">
        <v>1000</v>
      </c>
      <c r="J153" s="1477"/>
    </row>
    <row r="154" spans="1:10" s="17" customFormat="1" ht="15" customHeight="1">
      <c r="A154" s="1319"/>
      <c r="B154" s="524" t="s">
        <v>254</v>
      </c>
      <c r="C154" s="520">
        <v>4993118</v>
      </c>
      <c r="D154" s="525" t="s">
        <v>206</v>
      </c>
      <c r="E154" s="1425"/>
      <c r="F154" s="1425"/>
      <c r="G154" s="1425"/>
      <c r="H154" s="528">
        <f>VLOOKUP(C154,'Общий прайс'!$A:C,3,0)</f>
        <v>1317</v>
      </c>
      <c r="I154" s="1499"/>
      <c r="J154" s="1477"/>
    </row>
    <row r="155" spans="1:10" s="17" customFormat="1" ht="15" customHeight="1">
      <c r="A155" s="1319"/>
      <c r="B155" s="524" t="s">
        <v>255</v>
      </c>
      <c r="C155" s="520">
        <v>4993119</v>
      </c>
      <c r="D155" s="525" t="s">
        <v>207</v>
      </c>
      <c r="E155" s="1425"/>
      <c r="F155" s="1425"/>
      <c r="G155" s="1425"/>
      <c r="H155" s="528">
        <f>VLOOKUP(C155,'Общий прайс'!$A:C,3,0)</f>
        <v>1143</v>
      </c>
      <c r="I155" s="1499"/>
      <c r="J155" s="1477"/>
    </row>
    <row r="156" spans="1:10" s="17" customFormat="1" ht="15" customHeight="1">
      <c r="A156" s="1319"/>
      <c r="B156" s="524" t="s">
        <v>256</v>
      </c>
      <c r="C156" s="520">
        <v>4993129</v>
      </c>
      <c r="D156" s="525" t="s">
        <v>208</v>
      </c>
      <c r="E156" s="1425"/>
      <c r="F156" s="1425"/>
      <c r="G156" s="1425"/>
      <c r="H156" s="528">
        <f>VLOOKUP(C156,'Общий прайс'!$A:C,3,0)</f>
        <v>1143</v>
      </c>
      <c r="I156" s="1499"/>
      <c r="J156" s="1477"/>
    </row>
    <row r="157" spans="1:10" s="17" customFormat="1" ht="15" customHeight="1">
      <c r="A157" s="1319"/>
      <c r="B157" s="531" t="s">
        <v>257</v>
      </c>
      <c r="C157" s="532">
        <v>4993201</v>
      </c>
      <c r="D157" s="525" t="s">
        <v>209</v>
      </c>
      <c r="E157" s="1425"/>
      <c r="F157" s="1425"/>
      <c r="G157" s="1425"/>
      <c r="H157" s="528">
        <f>VLOOKUP(C157,'Общий прайс'!$A:C,3,0)</f>
        <v>0</v>
      </c>
      <c r="I157" s="1499"/>
      <c r="J157" s="1477"/>
    </row>
    <row r="158" spans="1:10" s="17" customFormat="1" ht="15" customHeight="1">
      <c r="A158" s="1319"/>
      <c r="B158" s="531" t="s">
        <v>258</v>
      </c>
      <c r="C158" s="532">
        <v>4993203</v>
      </c>
      <c r="D158" s="525" t="s">
        <v>210</v>
      </c>
      <c r="E158" s="1425"/>
      <c r="F158" s="1425"/>
      <c r="G158" s="1425"/>
      <c r="H158" s="528">
        <f>VLOOKUP(C158,'Общий прайс'!$A:C,3,0)</f>
        <v>1143</v>
      </c>
      <c r="I158" s="1499"/>
      <c r="J158" s="1477"/>
    </row>
    <row r="159" spans="1:10" s="17" customFormat="1" ht="15" customHeight="1">
      <c r="A159" s="1319"/>
      <c r="B159" s="531" t="s">
        <v>1918</v>
      </c>
      <c r="C159" s="532">
        <v>4993560</v>
      </c>
      <c r="D159" s="525" t="s">
        <v>1352</v>
      </c>
      <c r="E159" s="1425"/>
      <c r="F159" s="1425"/>
      <c r="G159" s="1425"/>
      <c r="H159" s="528">
        <f>VLOOKUP(C159,'Общий прайс'!$A:C,3,0)</f>
        <v>1317</v>
      </c>
      <c r="I159" s="1499"/>
      <c r="J159" s="1477"/>
    </row>
    <row r="160" spans="1:10" s="17" customFormat="1" ht="18" customHeight="1">
      <c r="A160" s="1497"/>
      <c r="B160" s="531" t="s">
        <v>1331</v>
      </c>
      <c r="C160" s="532">
        <v>4993238</v>
      </c>
      <c r="D160" s="525" t="s">
        <v>212</v>
      </c>
      <c r="E160" s="1425"/>
      <c r="F160" s="1425"/>
      <c r="G160" s="1425"/>
      <c r="H160" s="528">
        <f>VLOOKUP(C160,'Общий прайс'!$A:C,3,0)</f>
        <v>1143</v>
      </c>
      <c r="I160" s="1499"/>
      <c r="J160" s="1477"/>
    </row>
    <row r="161" spans="1:10" s="17" customFormat="1" ht="18" customHeight="1">
      <c r="A161" s="1436" t="s">
        <v>2060</v>
      </c>
      <c r="B161" s="1437"/>
      <c r="C161" s="1437"/>
      <c r="D161" s="1437"/>
      <c r="E161" s="1500"/>
      <c r="F161" s="1500"/>
      <c r="G161" s="1500"/>
      <c r="H161" s="1500"/>
      <c r="I161" s="1500"/>
      <c r="J161" s="1477"/>
    </row>
    <row r="162" spans="1:10" s="17" customFormat="1" ht="18" customHeight="1">
      <c r="A162" s="1496" t="s">
        <v>2061</v>
      </c>
      <c r="B162" s="524" t="s">
        <v>2061</v>
      </c>
      <c r="C162" s="532">
        <v>4993887</v>
      </c>
      <c r="D162" s="525" t="s">
        <v>2025</v>
      </c>
      <c r="E162" s="1506" t="s">
        <v>634</v>
      </c>
      <c r="F162" s="1506" t="s">
        <v>2063</v>
      </c>
      <c r="G162" s="1425"/>
      <c r="H162" s="528">
        <f>VLOOKUP(C162,'Общий прайс'!$A:C,3,0)</f>
        <v>1394</v>
      </c>
      <c r="I162" s="1515" t="s">
        <v>1000</v>
      </c>
      <c r="J162" s="1477"/>
    </row>
    <row r="163" spans="1:10" s="17" customFormat="1" ht="18" customHeight="1">
      <c r="A163" s="1319"/>
      <c r="B163" s="524" t="s">
        <v>2062</v>
      </c>
      <c r="C163" s="532">
        <v>4993890</v>
      </c>
      <c r="D163" s="525" t="s">
        <v>2026</v>
      </c>
      <c r="E163" s="1506"/>
      <c r="F163" s="1506"/>
      <c r="G163" s="1425"/>
      <c r="H163" s="528">
        <f>VLOOKUP(C163,'Общий прайс'!$A:C,3,0)</f>
        <v>0</v>
      </c>
      <c r="I163" s="1515"/>
      <c r="J163" s="1477"/>
    </row>
    <row r="164" spans="1:10" s="17" customFormat="1" ht="18" customHeight="1">
      <c r="A164" s="1319"/>
      <c r="B164" s="524" t="s">
        <v>2085</v>
      </c>
      <c r="C164" s="532">
        <v>4993884</v>
      </c>
      <c r="D164" s="525" t="s">
        <v>2036</v>
      </c>
      <c r="E164" s="1506"/>
      <c r="F164" s="1506"/>
      <c r="G164" s="1425"/>
      <c r="H164" s="528">
        <f>VLOOKUP(C164,'Общий прайс'!$A:C,3,0)</f>
        <v>1394</v>
      </c>
      <c r="I164" s="1515"/>
      <c r="J164" s="1477"/>
    </row>
    <row r="165" spans="1:10" s="17" customFormat="1" ht="18" customHeight="1">
      <c r="A165" s="1319"/>
      <c r="B165" s="524" t="s">
        <v>2079</v>
      </c>
      <c r="C165" s="532">
        <v>4993885</v>
      </c>
      <c r="D165" s="525" t="s">
        <v>2028</v>
      </c>
      <c r="E165" s="1506"/>
      <c r="F165" s="1506"/>
      <c r="G165" s="1425"/>
      <c r="H165" s="528">
        <f>VLOOKUP(C165,'Общий прайс'!$A:C,3,0)</f>
        <v>1328</v>
      </c>
      <c r="I165" s="1515"/>
      <c r="J165" s="1477"/>
    </row>
    <row r="166" spans="1:10" s="17" customFormat="1" ht="18" customHeight="1">
      <c r="A166" s="1319"/>
      <c r="B166" s="524" t="s">
        <v>2080</v>
      </c>
      <c r="C166" s="532">
        <v>4993886</v>
      </c>
      <c r="D166" s="525" t="s">
        <v>2032</v>
      </c>
      <c r="E166" s="1506"/>
      <c r="F166" s="1506"/>
      <c r="G166" s="1425"/>
      <c r="H166" s="528">
        <f>VLOOKUP(C166,'Общий прайс'!$A:C,3,0)</f>
        <v>1394</v>
      </c>
      <c r="I166" s="1515"/>
      <c r="J166" s="1477"/>
    </row>
    <row r="167" spans="1:10" s="17" customFormat="1" ht="18" customHeight="1">
      <c r="A167" s="1319"/>
      <c r="B167" s="524" t="s">
        <v>2081</v>
      </c>
      <c r="C167" s="532">
        <v>4993888</v>
      </c>
      <c r="D167" s="525" t="s">
        <v>2034</v>
      </c>
      <c r="E167" s="1506"/>
      <c r="F167" s="1506"/>
      <c r="G167" s="1425"/>
      <c r="H167" s="528">
        <f>VLOOKUP(C167,'Общий прайс'!$A:C,3,0)</f>
        <v>0</v>
      </c>
      <c r="I167" s="1515"/>
      <c r="J167" s="1477"/>
    </row>
    <row r="168" spans="1:10" s="17" customFormat="1" ht="18" customHeight="1">
      <c r="A168" s="1319"/>
      <c r="B168" s="524" t="s">
        <v>2082</v>
      </c>
      <c r="C168" s="532">
        <v>4993889</v>
      </c>
      <c r="D168" s="525" t="s">
        <v>2030</v>
      </c>
      <c r="E168" s="1506"/>
      <c r="F168" s="1506"/>
      <c r="G168" s="1425"/>
      <c r="H168" s="528">
        <f>VLOOKUP(C168,'Общий прайс'!$A:C,3,0)</f>
        <v>1328</v>
      </c>
      <c r="I168" s="1515"/>
      <c r="J168" s="1477"/>
    </row>
    <row r="169" spans="1:10" s="17" customFormat="1" ht="15" customHeight="1">
      <c r="A169" s="1319"/>
      <c r="B169" s="524" t="s">
        <v>2083</v>
      </c>
      <c r="C169" s="532">
        <v>4993891</v>
      </c>
      <c r="D169" s="525" t="s">
        <v>1909</v>
      </c>
      <c r="E169" s="1506"/>
      <c r="F169" s="1506"/>
      <c r="G169" s="1425"/>
      <c r="H169" s="528">
        <f>VLOOKUP(C169,'Общий прайс'!$A:C,3,0)</f>
        <v>1328</v>
      </c>
      <c r="I169" s="1515"/>
      <c r="J169" s="1477"/>
    </row>
    <row r="170" spans="1:10" s="17" customFormat="1" ht="17.25" customHeight="1">
      <c r="A170" s="1497"/>
      <c r="B170" s="524" t="s">
        <v>2084</v>
      </c>
      <c r="C170" s="532">
        <v>4993561</v>
      </c>
      <c r="D170" s="525" t="s">
        <v>1901</v>
      </c>
      <c r="E170" s="1506"/>
      <c r="F170" s="1506"/>
      <c r="G170" s="1425"/>
      <c r="H170" s="528">
        <f>VLOOKUP(C170,'Общий прайс'!$A:C,3,0)</f>
        <v>1394</v>
      </c>
      <c r="I170" s="1515"/>
      <c r="J170" s="1477"/>
    </row>
    <row r="171" spans="1:10" s="17" customFormat="1" ht="18.75" customHeight="1">
      <c r="A171" s="1436" t="s">
        <v>1895</v>
      </c>
      <c r="B171" s="1437"/>
      <c r="C171" s="1437"/>
      <c r="D171" s="1437"/>
      <c r="E171" s="1500"/>
      <c r="F171" s="1500"/>
      <c r="G171" s="1500"/>
      <c r="H171" s="1500"/>
      <c r="I171" s="1500"/>
      <c r="J171" s="1477"/>
    </row>
    <row r="172" spans="1:10" s="17" customFormat="1" ht="15" customHeight="1">
      <c r="A172" s="1414" t="s">
        <v>1896</v>
      </c>
      <c r="B172" s="524" t="s">
        <v>1896</v>
      </c>
      <c r="C172" s="520">
        <v>4993892</v>
      </c>
      <c r="D172" s="525" t="s">
        <v>205</v>
      </c>
      <c r="E172" s="1506" t="s">
        <v>634</v>
      </c>
      <c r="F172" s="1506" t="s">
        <v>1897</v>
      </c>
      <c r="G172" s="1425"/>
      <c r="H172" s="528">
        <f>VLOOKUP(C172,'Общий прайс'!$A:C,3,0)</f>
        <v>1431</v>
      </c>
      <c r="I172" s="1515" t="s">
        <v>1000</v>
      </c>
      <c r="J172" s="1477"/>
    </row>
    <row r="173" spans="1:10" s="17" customFormat="1" ht="15" customHeight="1">
      <c r="A173" s="1414"/>
      <c r="B173" s="524" t="s">
        <v>2067</v>
      </c>
      <c r="C173" s="520">
        <v>4993897</v>
      </c>
      <c r="D173" s="525" t="s">
        <v>212</v>
      </c>
      <c r="E173" s="1506"/>
      <c r="F173" s="1506"/>
      <c r="G173" s="1425"/>
      <c r="H173" s="528">
        <f>VLOOKUP(C173,'Общий прайс'!$A:C,3,0)</f>
        <v>1431</v>
      </c>
      <c r="I173" s="1515"/>
      <c r="J173" s="1477"/>
    </row>
    <row r="174" spans="1:10" s="17" customFormat="1" ht="15" customHeight="1">
      <c r="A174" s="1414"/>
      <c r="B174" s="524" t="s">
        <v>2126</v>
      </c>
      <c r="C174" s="520">
        <v>4993895</v>
      </c>
      <c r="D174" s="525" t="s">
        <v>208</v>
      </c>
      <c r="E174" s="1506"/>
      <c r="F174" s="1506"/>
      <c r="G174" s="1425"/>
      <c r="H174" s="528">
        <f>VLOOKUP(C174,'Общий прайс'!$A:C,3,0)</f>
        <v>1431</v>
      </c>
      <c r="I174" s="1515"/>
      <c r="J174" s="1477"/>
    </row>
    <row r="175" spans="1:10" s="17" customFormat="1" ht="15" customHeight="1">
      <c r="A175" s="1414"/>
      <c r="B175" s="524" t="s">
        <v>2127</v>
      </c>
      <c r="C175" s="520">
        <v>4993893</v>
      </c>
      <c r="D175" s="525" t="s">
        <v>206</v>
      </c>
      <c r="E175" s="1506"/>
      <c r="F175" s="1506"/>
      <c r="G175" s="1425"/>
      <c r="H175" s="528">
        <f>VLOOKUP(C175,'Общий прайс'!$A:C,3,0)</f>
        <v>1431</v>
      </c>
      <c r="I175" s="1515"/>
      <c r="J175" s="1477"/>
    </row>
    <row r="176" spans="1:10" s="17" customFormat="1" ht="15" customHeight="1">
      <c r="A176" s="1508"/>
      <c r="B176" s="524" t="s">
        <v>3919</v>
      </c>
      <c r="C176" s="759">
        <v>4997219</v>
      </c>
      <c r="D176" s="525" t="s">
        <v>3916</v>
      </c>
      <c r="E176" s="1507"/>
      <c r="F176" s="1507"/>
      <c r="G176" s="1509"/>
      <c r="H176" s="528">
        <f>VLOOKUP(C176,'Общий прайс'!$A:C,3,0)</f>
        <v>1431</v>
      </c>
      <c r="I176" s="1535"/>
      <c r="J176" s="1477"/>
    </row>
    <row r="177" spans="1:10" s="17" customFormat="1" ht="15" customHeight="1">
      <c r="A177" s="1414"/>
      <c r="B177" s="524" t="s">
        <v>2128</v>
      </c>
      <c r="C177" s="520">
        <v>4993894</v>
      </c>
      <c r="D177" s="525" t="s">
        <v>207</v>
      </c>
      <c r="E177" s="1506"/>
      <c r="F177" s="1506"/>
      <c r="G177" s="1425"/>
      <c r="H177" s="528">
        <f>VLOOKUP(C177,'Общий прайс'!$A:C,3,0)</f>
        <v>1365</v>
      </c>
      <c r="I177" s="1515"/>
      <c r="J177" s="1477"/>
    </row>
    <row r="178" spans="1:10" s="17" customFormat="1" ht="15" customHeight="1">
      <c r="A178" s="1414"/>
      <c r="B178" s="524" t="s">
        <v>2129</v>
      </c>
      <c r="C178" s="520">
        <v>4993899</v>
      </c>
      <c r="D178" s="525" t="s">
        <v>210</v>
      </c>
      <c r="E178" s="1506"/>
      <c r="F178" s="1506"/>
      <c r="G178" s="1425"/>
      <c r="H178" s="528">
        <f>VLOOKUP(C178,'Общий прайс'!$A:C,3,0)</f>
        <v>1365</v>
      </c>
      <c r="I178" s="1515"/>
      <c r="J178" s="1477"/>
    </row>
    <row r="179" spans="1:10" ht="15" customHeight="1">
      <c r="A179" s="1414"/>
      <c r="B179" s="524" t="s">
        <v>2130</v>
      </c>
      <c r="C179" s="520">
        <v>4993562</v>
      </c>
      <c r="D179" s="525" t="s">
        <v>1901</v>
      </c>
      <c r="E179" s="1506"/>
      <c r="F179" s="1506"/>
      <c r="G179" s="1425"/>
      <c r="H179" s="528">
        <f>VLOOKUP(C179,'Общий прайс'!$A:C,3,0)</f>
        <v>1431</v>
      </c>
      <c r="I179" s="1515"/>
      <c r="J179" s="1477"/>
    </row>
    <row r="180" spans="1:10" ht="15" customHeight="1">
      <c r="A180" s="1436" t="s">
        <v>1029</v>
      </c>
      <c r="B180" s="1437"/>
      <c r="C180" s="1437"/>
      <c r="D180" s="1437"/>
      <c r="E180" s="1500"/>
      <c r="F180" s="1472"/>
      <c r="G180" s="1472"/>
      <c r="H180" s="1472"/>
      <c r="I180" s="1472"/>
      <c r="J180" s="1477"/>
    </row>
    <row r="181" spans="1:10" ht="15" customHeight="1">
      <c r="A181" s="1551" t="s">
        <v>1032</v>
      </c>
      <c r="B181" s="524" t="s">
        <v>1032</v>
      </c>
      <c r="C181" s="520">
        <v>4993720</v>
      </c>
      <c r="D181" s="525" t="s">
        <v>206</v>
      </c>
      <c r="E181" s="1467" t="s">
        <v>246</v>
      </c>
      <c r="F181" s="1467" t="s">
        <v>922</v>
      </c>
      <c r="G181" s="1467"/>
      <c r="H181" s="528">
        <f>VLOOKUP(C181,'Общий прайс'!$A:C,3,0)</f>
        <v>1198</v>
      </c>
      <c r="I181" s="1383" t="s">
        <v>966</v>
      </c>
      <c r="J181" s="1477"/>
    </row>
    <row r="182" spans="1:10" ht="15" customHeight="1">
      <c r="A182" s="1552"/>
      <c r="B182" s="524" t="s">
        <v>1768</v>
      </c>
      <c r="C182" s="520">
        <v>4993719</v>
      </c>
      <c r="D182" s="525" t="s">
        <v>205</v>
      </c>
      <c r="E182" s="1411"/>
      <c r="F182" s="1411"/>
      <c r="G182" s="1411"/>
      <c r="H182" s="528">
        <f>VLOOKUP(C182,'Общий прайс'!$A:C,3,0)</f>
        <v>1198</v>
      </c>
      <c r="I182" s="1384"/>
      <c r="J182" s="1477"/>
    </row>
    <row r="183" spans="1:10" ht="15" customHeight="1">
      <c r="A183" s="1552"/>
      <c r="B183" s="524" t="s">
        <v>1769</v>
      </c>
      <c r="C183" s="520">
        <v>4993726</v>
      </c>
      <c r="D183" s="525" t="s">
        <v>212</v>
      </c>
      <c r="E183" s="1411"/>
      <c r="F183" s="1411"/>
      <c r="G183" s="1411"/>
      <c r="H183" s="528">
        <f>VLOOKUP(C183,'Общий прайс'!$A:C,3,0)</f>
        <v>1198</v>
      </c>
      <c r="I183" s="1384"/>
      <c r="J183" s="1477"/>
    </row>
    <row r="184" spans="1:10" ht="15" customHeight="1">
      <c r="A184" s="1552"/>
      <c r="B184" s="524" t="s">
        <v>1770</v>
      </c>
      <c r="C184" s="520">
        <v>4993724</v>
      </c>
      <c r="D184" s="525" t="s">
        <v>210</v>
      </c>
      <c r="E184" s="1411"/>
      <c r="F184" s="1411"/>
      <c r="G184" s="1411"/>
      <c r="H184" s="528">
        <f>VLOOKUP(C184,'Общий прайс'!$A:C,3,0)</f>
        <v>1198</v>
      </c>
      <c r="I184" s="1384"/>
      <c r="J184" s="1477"/>
    </row>
    <row r="185" spans="1:10" ht="15" customHeight="1">
      <c r="A185" s="1552"/>
      <c r="B185" s="524" t="s">
        <v>1771</v>
      </c>
      <c r="C185" s="520">
        <v>4993721</v>
      </c>
      <c r="D185" s="525" t="s">
        <v>207</v>
      </c>
      <c r="E185" s="1411"/>
      <c r="F185" s="1411"/>
      <c r="G185" s="1411"/>
      <c r="H185" s="528">
        <f>VLOOKUP(C185,'Общий прайс'!$A:C,3,0)</f>
        <v>1143</v>
      </c>
      <c r="I185" s="1384"/>
      <c r="J185" s="1477"/>
    </row>
    <row r="186" spans="1:10" ht="15" customHeight="1">
      <c r="A186" s="1552"/>
      <c r="B186" s="524" t="s">
        <v>1443</v>
      </c>
      <c r="C186" s="520">
        <v>4993563</v>
      </c>
      <c r="D186" s="525" t="s">
        <v>1352</v>
      </c>
      <c r="E186" s="1411"/>
      <c r="F186" s="1411"/>
      <c r="G186" s="1411"/>
      <c r="H186" s="528">
        <f>VLOOKUP(C186,'Общий прайс'!$A:C,3,0)</f>
        <v>1198</v>
      </c>
      <c r="I186" s="1384"/>
      <c r="J186" s="1477"/>
    </row>
    <row r="187" spans="1:10" ht="15" customHeight="1">
      <c r="A187" s="1552"/>
      <c r="B187" s="524" t="s">
        <v>1772</v>
      </c>
      <c r="C187" s="520">
        <v>4993722</v>
      </c>
      <c r="D187" s="525" t="s">
        <v>208</v>
      </c>
      <c r="E187" s="1411"/>
      <c r="F187" s="1411"/>
      <c r="G187" s="1411"/>
      <c r="H187" s="528">
        <f>VLOOKUP(C187,'Общий прайс'!$A:C,3,0)</f>
        <v>1198</v>
      </c>
      <c r="I187" s="1384"/>
      <c r="J187" s="1477"/>
    </row>
    <row r="188" spans="1:10" ht="15" customHeight="1">
      <c r="A188" s="1553"/>
      <c r="B188" s="810" t="s">
        <v>4052</v>
      </c>
      <c r="C188" s="809">
        <v>4997232</v>
      </c>
      <c r="D188" s="811" t="s">
        <v>3916</v>
      </c>
      <c r="E188" s="1468"/>
      <c r="F188" s="1468"/>
      <c r="G188" s="1468"/>
      <c r="H188" s="812">
        <v>32388</v>
      </c>
      <c r="I188" s="1385"/>
      <c r="J188" s="1477"/>
    </row>
    <row r="189" spans="1:10" ht="15" customHeight="1">
      <c r="A189" s="1469" t="s">
        <v>1028</v>
      </c>
      <c r="B189" s="1470"/>
      <c r="C189" s="1470"/>
      <c r="D189" s="1471"/>
      <c r="E189" s="1500"/>
      <c r="F189" s="1501"/>
      <c r="G189" s="1501"/>
      <c r="H189" s="1501"/>
      <c r="I189" s="1501"/>
      <c r="J189" s="1477"/>
    </row>
    <row r="190" spans="1:10" ht="15" customHeight="1">
      <c r="A190" s="1496" t="s">
        <v>1033</v>
      </c>
      <c r="B190" s="531" t="s">
        <v>835</v>
      </c>
      <c r="C190" s="533">
        <v>4993646</v>
      </c>
      <c r="D190" s="525" t="s">
        <v>205</v>
      </c>
      <c r="E190" s="1341" t="s">
        <v>88</v>
      </c>
      <c r="F190" s="1341" t="s">
        <v>633</v>
      </c>
      <c r="G190" s="1341"/>
      <c r="H190" s="528">
        <f>VLOOKUP(C190,'Общий прайс'!$A:C,3,0)</f>
        <v>1276</v>
      </c>
      <c r="I190" s="1475" t="s">
        <v>966</v>
      </c>
      <c r="J190" s="1477"/>
    </row>
    <row r="191" spans="1:10" ht="15" customHeight="1">
      <c r="A191" s="1319"/>
      <c r="B191" s="525" t="s">
        <v>836</v>
      </c>
      <c r="C191" s="534">
        <v>4993647</v>
      </c>
      <c r="D191" s="525" t="s">
        <v>206</v>
      </c>
      <c r="E191" s="1425"/>
      <c r="F191" s="1425"/>
      <c r="G191" s="1425"/>
      <c r="H191" s="528">
        <f>VLOOKUP(C191,'Общий прайс'!$A:C,3,0)</f>
        <v>1276</v>
      </c>
      <c r="I191" s="1499"/>
      <c r="J191" s="1477"/>
    </row>
    <row r="192" spans="1:10" ht="15" customHeight="1">
      <c r="A192" s="1319"/>
      <c r="B192" s="524" t="s">
        <v>837</v>
      </c>
      <c r="C192" s="520">
        <v>4993648</v>
      </c>
      <c r="D192" s="525" t="s">
        <v>207</v>
      </c>
      <c r="E192" s="1425"/>
      <c r="F192" s="1425"/>
      <c r="G192" s="1425"/>
      <c r="H192" s="528">
        <f>VLOOKUP(C192,'Общий прайс'!$A:C,3,0)</f>
        <v>1276</v>
      </c>
      <c r="I192" s="1499"/>
      <c r="J192" s="1477"/>
    </row>
    <row r="193" spans="1:10" ht="15" customHeight="1">
      <c r="A193" s="1319"/>
      <c r="B193" s="524" t="s">
        <v>838</v>
      </c>
      <c r="C193" s="520">
        <v>4993649</v>
      </c>
      <c r="D193" s="525" t="s">
        <v>208</v>
      </c>
      <c r="E193" s="1425"/>
      <c r="F193" s="1425"/>
      <c r="G193" s="1425"/>
      <c r="H193" s="528">
        <f>VLOOKUP(C193,'Общий прайс'!$A:C,3,0)</f>
        <v>1217</v>
      </c>
      <c r="I193" s="1499"/>
      <c r="J193" s="1477"/>
    </row>
    <row r="194" spans="1:10" ht="15" customHeight="1">
      <c r="A194" s="1319"/>
      <c r="B194" s="524" t="s">
        <v>839</v>
      </c>
      <c r="C194" s="520">
        <v>4993650</v>
      </c>
      <c r="D194" s="525" t="s">
        <v>209</v>
      </c>
      <c r="E194" s="1425"/>
      <c r="F194" s="1425"/>
      <c r="G194" s="1425"/>
      <c r="H194" s="528">
        <f>VLOOKUP(C194,'Общий прайс'!$A:C,3,0)</f>
        <v>0</v>
      </c>
      <c r="I194" s="1499"/>
      <c r="J194" s="1477"/>
    </row>
    <row r="195" spans="1:10" ht="15" customHeight="1">
      <c r="A195" s="1319"/>
      <c r="B195" s="524" t="s">
        <v>840</v>
      </c>
      <c r="C195" s="520">
        <v>4993651</v>
      </c>
      <c r="D195" s="525" t="s">
        <v>210</v>
      </c>
      <c r="E195" s="1425"/>
      <c r="F195" s="1425"/>
      <c r="G195" s="1425"/>
      <c r="H195" s="528">
        <f>VLOOKUP(C195,'Общий прайс'!$A:C,3,0)</f>
        <v>1276</v>
      </c>
      <c r="I195" s="1499"/>
      <c r="J195" s="1477"/>
    </row>
    <row r="196" spans="1:10" ht="15" customHeight="1">
      <c r="A196" s="1319"/>
      <c r="B196" s="524" t="s">
        <v>1920</v>
      </c>
      <c r="C196" s="520">
        <v>4993564</v>
      </c>
      <c r="D196" s="525" t="s">
        <v>1352</v>
      </c>
      <c r="E196" s="1425"/>
      <c r="F196" s="1425"/>
      <c r="G196" s="1425"/>
      <c r="H196" s="528">
        <f>VLOOKUP(C196,'Общий прайс'!$A:C,3,0)</f>
        <v>1276</v>
      </c>
      <c r="I196" s="1499"/>
      <c r="J196" s="1477"/>
    </row>
    <row r="197" spans="1:10" ht="15" customHeight="1">
      <c r="A197" s="1497"/>
      <c r="B197" s="524" t="s">
        <v>1332</v>
      </c>
      <c r="C197" s="520">
        <v>4993653</v>
      </c>
      <c r="D197" s="525" t="s">
        <v>212</v>
      </c>
      <c r="E197" s="1425"/>
      <c r="F197" s="1425"/>
      <c r="G197" s="1425"/>
      <c r="H197" s="528">
        <f>VLOOKUP(C197,'Общий прайс'!$A:C,3,0)</f>
        <v>1276</v>
      </c>
      <c r="I197" s="1499"/>
      <c r="J197" s="1477"/>
    </row>
    <row r="198" spans="1:10" ht="15" customHeight="1">
      <c r="A198" s="1469" t="s">
        <v>1027</v>
      </c>
      <c r="B198" s="1470"/>
      <c r="C198" s="1470"/>
      <c r="D198" s="1471"/>
      <c r="E198" s="1500"/>
      <c r="F198" s="1519"/>
      <c r="G198" s="1519"/>
      <c r="H198" s="1519"/>
      <c r="I198" s="1519"/>
      <c r="J198" s="1477"/>
    </row>
    <row r="199" spans="1:10" ht="15" customHeight="1">
      <c r="A199" s="1496" t="s">
        <v>1034</v>
      </c>
      <c r="B199" s="531" t="s">
        <v>841</v>
      </c>
      <c r="C199" s="533">
        <v>4993654</v>
      </c>
      <c r="D199" s="525" t="s">
        <v>205</v>
      </c>
      <c r="E199" s="1341" t="s">
        <v>634</v>
      </c>
      <c r="F199" s="1341" t="s">
        <v>633</v>
      </c>
      <c r="G199" s="1341"/>
      <c r="H199" s="528">
        <f>VLOOKUP(C199,'Общий прайс'!$A:C,3,0)</f>
        <v>1394</v>
      </c>
      <c r="I199" s="1475" t="s">
        <v>966</v>
      </c>
      <c r="J199" s="1477"/>
    </row>
    <row r="200" spans="1:10" ht="15" customHeight="1">
      <c r="A200" s="1319"/>
      <c r="B200" s="525" t="s">
        <v>842</v>
      </c>
      <c r="C200" s="534">
        <v>4993655</v>
      </c>
      <c r="D200" s="525" t="s">
        <v>206</v>
      </c>
      <c r="E200" s="1425"/>
      <c r="F200" s="1425"/>
      <c r="G200" s="1425"/>
      <c r="H200" s="528">
        <f>VLOOKUP(C200,'Общий прайс'!$A:C,3,0)</f>
        <v>1328</v>
      </c>
      <c r="I200" s="1499"/>
      <c r="J200" s="1477"/>
    </row>
    <row r="201" spans="1:10" ht="15" customHeight="1">
      <c r="A201" s="1319"/>
      <c r="B201" s="524" t="s">
        <v>843</v>
      </c>
      <c r="C201" s="520">
        <v>4993656</v>
      </c>
      <c r="D201" s="525" t="s">
        <v>207</v>
      </c>
      <c r="E201" s="1425"/>
      <c r="F201" s="1425"/>
      <c r="G201" s="1425"/>
      <c r="H201" s="528">
        <f>VLOOKUP(C201,'Общий прайс'!$A:C,3,0)</f>
        <v>1328</v>
      </c>
      <c r="I201" s="1499"/>
      <c r="J201" s="1477"/>
    </row>
    <row r="202" spans="1:10" ht="15" customHeight="1">
      <c r="A202" s="1319"/>
      <c r="B202" s="524" t="s">
        <v>844</v>
      </c>
      <c r="C202" s="520">
        <v>4993657</v>
      </c>
      <c r="D202" s="525" t="s">
        <v>208</v>
      </c>
      <c r="E202" s="1425"/>
      <c r="F202" s="1425"/>
      <c r="G202" s="1425"/>
      <c r="H202" s="528">
        <f>VLOOKUP(C202,'Общий прайс'!$A:C,3,0)</f>
        <v>1394</v>
      </c>
      <c r="I202" s="1499"/>
      <c r="J202" s="1477"/>
    </row>
    <row r="203" spans="1:10" ht="15" customHeight="1">
      <c r="A203" s="1319"/>
      <c r="B203" s="524" t="s">
        <v>845</v>
      </c>
      <c r="C203" s="520">
        <v>4993658</v>
      </c>
      <c r="D203" s="525" t="s">
        <v>209</v>
      </c>
      <c r="E203" s="1425"/>
      <c r="F203" s="1425"/>
      <c r="G203" s="1425"/>
      <c r="H203" s="528">
        <f>VLOOKUP(C203,'Общий прайс'!$A:C,3,0)</f>
        <v>0</v>
      </c>
      <c r="I203" s="1499"/>
      <c r="J203" s="1477"/>
    </row>
    <row r="204" spans="1:10" ht="15" customHeight="1">
      <c r="A204" s="1319"/>
      <c r="B204" s="524" t="s">
        <v>846</v>
      </c>
      <c r="C204" s="520">
        <v>4993659</v>
      </c>
      <c r="D204" s="525" t="s">
        <v>210</v>
      </c>
      <c r="E204" s="1425"/>
      <c r="F204" s="1425"/>
      <c r="G204" s="1425"/>
      <c r="H204" s="528">
        <f>VLOOKUP(C204,'Общий прайс'!$A:C,3,0)</f>
        <v>1394</v>
      </c>
      <c r="I204" s="1499"/>
      <c r="J204" s="1477"/>
    </row>
    <row r="205" spans="1:10" ht="15" customHeight="1">
      <c r="A205" s="1319"/>
      <c r="B205" s="524" t="s">
        <v>1922</v>
      </c>
      <c r="C205" s="520">
        <v>4993565</v>
      </c>
      <c r="D205" s="525" t="s">
        <v>1352</v>
      </c>
      <c r="E205" s="1425"/>
      <c r="F205" s="1425"/>
      <c r="G205" s="1425"/>
      <c r="H205" s="528">
        <f>VLOOKUP(C205,'Общий прайс'!$A:C,3,0)</f>
        <v>1328</v>
      </c>
      <c r="I205" s="1499"/>
      <c r="J205" s="1477"/>
    </row>
    <row r="206" spans="1:10" ht="15" customHeight="1">
      <c r="A206" s="1497"/>
      <c r="B206" s="524" t="s">
        <v>1333</v>
      </c>
      <c r="C206" s="520">
        <v>4993661</v>
      </c>
      <c r="D206" s="525" t="s">
        <v>212</v>
      </c>
      <c r="E206" s="1425"/>
      <c r="F206" s="1425"/>
      <c r="G206" s="1425"/>
      <c r="H206" s="528">
        <f>VLOOKUP(C206,'Общий прайс'!$A:C,3,0)</f>
        <v>1328</v>
      </c>
      <c r="I206" s="1499"/>
      <c r="J206" s="1477"/>
    </row>
    <row r="207" spans="1:10" ht="15" customHeight="1">
      <c r="A207" s="1469" t="s">
        <v>1030</v>
      </c>
      <c r="B207" s="1470"/>
      <c r="C207" s="1470"/>
      <c r="D207" s="1471"/>
      <c r="E207" s="1500"/>
      <c r="F207" s="1501"/>
      <c r="G207" s="1501"/>
      <c r="H207" s="1501"/>
      <c r="I207" s="1501"/>
      <c r="J207" s="1477"/>
    </row>
    <row r="208" spans="1:10" ht="15" customHeight="1">
      <c r="A208" s="1496" t="s">
        <v>927</v>
      </c>
      <c r="B208" s="524" t="s">
        <v>1316</v>
      </c>
      <c r="C208" s="520">
        <v>4993988</v>
      </c>
      <c r="D208" s="525" t="s">
        <v>205</v>
      </c>
      <c r="E208" s="1341" t="s">
        <v>929</v>
      </c>
      <c r="F208" s="1341" t="s">
        <v>930</v>
      </c>
      <c r="G208" s="1341"/>
      <c r="H208" s="528">
        <f>VLOOKUP(C208,'Общий прайс'!$A:C,3,0)</f>
        <v>1239</v>
      </c>
      <c r="I208" s="1475" t="s">
        <v>966</v>
      </c>
      <c r="J208" s="1477"/>
    </row>
    <row r="209" spans="1:10" ht="15" customHeight="1">
      <c r="A209" s="1319"/>
      <c r="B209" s="524" t="s">
        <v>925</v>
      </c>
      <c r="C209" s="520">
        <v>4993989</v>
      </c>
      <c r="D209" s="525" t="s">
        <v>206</v>
      </c>
      <c r="E209" s="1425"/>
      <c r="F209" s="1425"/>
      <c r="G209" s="1425"/>
      <c r="H209" s="528">
        <f>VLOOKUP(C209,'Общий прайс'!$A:C,3,0)</f>
        <v>1239</v>
      </c>
      <c r="I209" s="1499"/>
      <c r="J209" s="1477"/>
    </row>
    <row r="210" spans="1:10" ht="15" customHeight="1">
      <c r="A210" s="1319"/>
      <c r="B210" s="524" t="s">
        <v>928</v>
      </c>
      <c r="C210" s="520">
        <v>4993990</v>
      </c>
      <c r="D210" s="525" t="s">
        <v>207</v>
      </c>
      <c r="E210" s="1425"/>
      <c r="F210" s="1425"/>
      <c r="G210" s="1425"/>
      <c r="H210" s="528">
        <f>VLOOKUP(C210,'Общий прайс'!$A:C,3,0)</f>
        <v>1239</v>
      </c>
      <c r="I210" s="1499"/>
      <c r="J210" s="1477"/>
    </row>
    <row r="211" spans="1:10" ht="15" customHeight="1">
      <c r="A211" s="1319"/>
      <c r="B211" s="524" t="s">
        <v>1317</v>
      </c>
      <c r="C211" s="520">
        <v>4993991</v>
      </c>
      <c r="D211" s="525" t="s">
        <v>208</v>
      </c>
      <c r="E211" s="1425"/>
      <c r="F211" s="1425"/>
      <c r="G211" s="1425"/>
      <c r="H211" s="528">
        <f>VLOOKUP(C211,'Общий прайс'!$A:C,3,0)</f>
        <v>1239</v>
      </c>
      <c r="I211" s="1499"/>
      <c r="J211" s="1477"/>
    </row>
    <row r="212" spans="1:10" ht="15" customHeight="1">
      <c r="A212" s="1319"/>
      <c r="B212" s="524" t="s">
        <v>927</v>
      </c>
      <c r="C212" s="520">
        <v>4993992</v>
      </c>
      <c r="D212" s="525" t="s">
        <v>209</v>
      </c>
      <c r="E212" s="1425"/>
      <c r="F212" s="1425"/>
      <c r="G212" s="1425"/>
      <c r="H212" s="528">
        <f>VLOOKUP(C212,'Общий прайс'!$A:C,3,0)</f>
        <v>0</v>
      </c>
      <c r="I212" s="1499"/>
      <c r="J212" s="1477"/>
    </row>
    <row r="213" spans="1:10" ht="15" customHeight="1">
      <c r="A213" s="1319"/>
      <c r="B213" s="524" t="s">
        <v>926</v>
      </c>
      <c r="C213" s="520">
        <v>4993993</v>
      </c>
      <c r="D213" s="525" t="s">
        <v>212</v>
      </c>
      <c r="E213" s="1425"/>
      <c r="F213" s="1425"/>
      <c r="G213" s="1425"/>
      <c r="H213" s="528">
        <f>VLOOKUP(C213,'Общий прайс'!$A:C,3,0)</f>
        <v>1239</v>
      </c>
      <c r="I213" s="1499"/>
      <c r="J213" s="1477"/>
    </row>
    <row r="214" spans="1:10" ht="15" customHeight="1">
      <c r="A214" s="1319"/>
      <c r="B214" s="524" t="s">
        <v>1900</v>
      </c>
      <c r="C214" s="520">
        <v>4993540</v>
      </c>
      <c r="D214" s="525" t="s">
        <v>1901</v>
      </c>
      <c r="E214" s="1425"/>
      <c r="F214" s="1425"/>
      <c r="G214" s="1425"/>
      <c r="H214" s="528">
        <f>VLOOKUP(C214,'Общий прайс'!$A:C,3,0)</f>
        <v>1239</v>
      </c>
      <c r="I214" s="1499"/>
      <c r="J214" s="1477"/>
    </row>
    <row r="215" spans="1:10" ht="15" customHeight="1">
      <c r="A215" s="1497"/>
      <c r="B215" s="524" t="s">
        <v>1318</v>
      </c>
      <c r="C215" s="520">
        <v>4993995</v>
      </c>
      <c r="D215" s="525" t="s">
        <v>210</v>
      </c>
      <c r="E215" s="1425"/>
      <c r="F215" s="1425"/>
      <c r="G215" s="1425"/>
      <c r="H215" s="528">
        <f>VLOOKUP(C215,'Общий прайс'!$A:C,3,0)</f>
        <v>1239</v>
      </c>
      <c r="I215" s="1499"/>
      <c r="J215" s="1477"/>
    </row>
    <row r="216" spans="1:10" ht="15" customHeight="1">
      <c r="A216" s="1469" t="s">
        <v>1311</v>
      </c>
      <c r="B216" s="1470"/>
      <c r="C216" s="1470"/>
      <c r="D216" s="1471"/>
      <c r="E216" s="1500"/>
      <c r="F216" s="1501"/>
      <c r="G216" s="1501"/>
      <c r="H216" s="1501"/>
      <c r="I216" s="1501"/>
      <c r="J216" s="1477"/>
    </row>
    <row r="217" spans="1:10" ht="15" customHeight="1">
      <c r="A217" s="1414" t="s">
        <v>1314</v>
      </c>
      <c r="B217" s="524" t="s">
        <v>1363</v>
      </c>
      <c r="C217" s="520">
        <v>4993981</v>
      </c>
      <c r="D217" s="525" t="s">
        <v>206</v>
      </c>
      <c r="E217" s="1506" t="s">
        <v>1389</v>
      </c>
      <c r="F217" s="1506" t="s">
        <v>930</v>
      </c>
      <c r="G217" s="1425"/>
      <c r="H217" s="528">
        <f>VLOOKUP(C217,'Общий прайс'!$A:C,3,0)</f>
        <v>1198</v>
      </c>
      <c r="I217" s="1515" t="s">
        <v>966</v>
      </c>
      <c r="J217" s="1477"/>
    </row>
    <row r="218" spans="1:10" ht="15" customHeight="1">
      <c r="A218" s="1414"/>
      <c r="B218" s="524" t="s">
        <v>1362</v>
      </c>
      <c r="C218" s="520">
        <v>4993985</v>
      </c>
      <c r="D218" s="525" t="s">
        <v>212</v>
      </c>
      <c r="E218" s="1506"/>
      <c r="F218" s="1506"/>
      <c r="G218" s="1425"/>
      <c r="H218" s="528">
        <f>VLOOKUP(C218,'Общий прайс'!$A:C,3,0)</f>
        <v>1198</v>
      </c>
      <c r="I218" s="1515"/>
      <c r="J218" s="1477"/>
    </row>
    <row r="219" spans="1:10" ht="15" customHeight="1">
      <c r="A219" s="1414"/>
      <c r="B219" s="524" t="s">
        <v>1364</v>
      </c>
      <c r="C219" s="520">
        <v>4993982</v>
      </c>
      <c r="D219" s="525" t="s">
        <v>207</v>
      </c>
      <c r="E219" s="1506"/>
      <c r="F219" s="1506"/>
      <c r="G219" s="1425"/>
      <c r="H219" s="528">
        <f>VLOOKUP(C219,'Общий прайс'!$A:C,3,0)</f>
        <v>1143</v>
      </c>
      <c r="I219" s="1515"/>
      <c r="J219" s="1477"/>
    </row>
    <row r="220" spans="1:10" ht="15" customHeight="1">
      <c r="A220" s="1414"/>
      <c r="B220" s="524" t="s">
        <v>1365</v>
      </c>
      <c r="C220" s="520">
        <v>4993987</v>
      </c>
      <c r="D220" s="525" t="s">
        <v>210</v>
      </c>
      <c r="E220" s="1506"/>
      <c r="F220" s="1506"/>
      <c r="G220" s="1425"/>
      <c r="H220" s="528">
        <f>VLOOKUP(C220,'Общий прайс'!$A:C,3,0)</f>
        <v>1198</v>
      </c>
      <c r="I220" s="1515"/>
      <c r="J220" s="1477"/>
    </row>
    <row r="221" spans="1:10" ht="15" customHeight="1">
      <c r="A221" s="1414"/>
      <c r="B221" s="524" t="s">
        <v>1313</v>
      </c>
      <c r="C221" s="520">
        <v>4993983</v>
      </c>
      <c r="D221" s="525" t="s">
        <v>208</v>
      </c>
      <c r="E221" s="1506"/>
      <c r="F221" s="1506"/>
      <c r="G221" s="1425"/>
      <c r="H221" s="528">
        <f>VLOOKUP(C221,'Общий прайс'!$A:C,3,0)</f>
        <v>1198</v>
      </c>
      <c r="I221" s="1515"/>
      <c r="J221" s="1477"/>
    </row>
    <row r="222" spans="1:10" ht="15" customHeight="1">
      <c r="A222" s="1414"/>
      <c r="B222" s="524" t="s">
        <v>1469</v>
      </c>
      <c r="C222" s="520">
        <v>4993566</v>
      </c>
      <c r="D222" s="525" t="s">
        <v>1352</v>
      </c>
      <c r="E222" s="1506"/>
      <c r="F222" s="1506"/>
      <c r="G222" s="1425"/>
      <c r="H222" s="528">
        <f>VLOOKUP(C222,'Общий прайс'!$A:C,3,0)</f>
        <v>1198</v>
      </c>
      <c r="I222" s="1515"/>
      <c r="J222" s="1477"/>
    </row>
    <row r="223" spans="1:10" ht="15" customHeight="1">
      <c r="A223" s="1414"/>
      <c r="B223" s="524" t="s">
        <v>1312</v>
      </c>
      <c r="C223" s="520">
        <v>4993980</v>
      </c>
      <c r="D223" s="525" t="s">
        <v>205</v>
      </c>
      <c r="E223" s="1506"/>
      <c r="F223" s="1506"/>
      <c r="G223" s="1425"/>
      <c r="H223" s="528">
        <f>VLOOKUP(C223,'Общий прайс'!$A:C,3,0)</f>
        <v>1198</v>
      </c>
      <c r="I223" s="1515"/>
      <c r="J223" s="1477"/>
    </row>
    <row r="224" spans="1:10" ht="15" customHeight="1">
      <c r="A224" s="1469" t="s">
        <v>2981</v>
      </c>
      <c r="B224" s="1470"/>
      <c r="C224" s="1470"/>
      <c r="D224" s="1471"/>
      <c r="E224" s="1500"/>
      <c r="F224" s="1501"/>
      <c r="G224" s="1501"/>
      <c r="H224" s="1501"/>
      <c r="I224" s="1501"/>
      <c r="J224" s="1477"/>
    </row>
    <row r="225" spans="1:10" ht="15" customHeight="1">
      <c r="A225" s="1414" t="s">
        <v>2987</v>
      </c>
      <c r="B225" s="613" t="s">
        <v>2982</v>
      </c>
      <c r="C225" s="612">
        <v>4993529</v>
      </c>
      <c r="D225" s="525" t="s">
        <v>2028</v>
      </c>
      <c r="E225" s="1506" t="s">
        <v>123</v>
      </c>
      <c r="F225" s="1506" t="s">
        <v>2991</v>
      </c>
      <c r="G225" s="1425"/>
      <c r="H225" s="528">
        <f>VLOOKUP(C225,'Общий прайс'!$A:C,3,0)</f>
        <v>1328</v>
      </c>
      <c r="I225" s="1515" t="s">
        <v>2992</v>
      </c>
      <c r="J225" s="1477"/>
    </row>
    <row r="226" spans="1:10" ht="15" customHeight="1">
      <c r="A226" s="1414"/>
      <c r="B226" s="613" t="s">
        <v>2983</v>
      </c>
      <c r="C226" s="612">
        <v>4993535</v>
      </c>
      <c r="D226" s="525" t="s">
        <v>2036</v>
      </c>
      <c r="E226" s="1506"/>
      <c r="F226" s="1506"/>
      <c r="G226" s="1425"/>
      <c r="H226" s="528">
        <f>VLOOKUP(C226,'Общий прайс'!$A:C,3,0)</f>
        <v>1394</v>
      </c>
      <c r="I226" s="1515"/>
      <c r="J226" s="1477"/>
    </row>
    <row r="227" spans="1:10" ht="15" customHeight="1">
      <c r="A227" s="1414"/>
      <c r="B227" s="613" t="s">
        <v>2984</v>
      </c>
      <c r="C227" s="612">
        <v>4993531</v>
      </c>
      <c r="D227" s="525" t="s">
        <v>2030</v>
      </c>
      <c r="E227" s="1506"/>
      <c r="F227" s="1506"/>
      <c r="G227" s="1425"/>
      <c r="H227" s="528">
        <f>VLOOKUP(C227,'Общий прайс'!$A:C,3,0)</f>
        <v>1328</v>
      </c>
      <c r="I227" s="1515"/>
      <c r="J227" s="1477"/>
    </row>
    <row r="228" spans="1:10" ht="15" customHeight="1">
      <c r="A228" s="1414"/>
      <c r="B228" s="613" t="s">
        <v>2985</v>
      </c>
      <c r="C228" s="612">
        <v>4993534</v>
      </c>
      <c r="D228" s="525" t="s">
        <v>2034</v>
      </c>
      <c r="E228" s="1506"/>
      <c r="F228" s="1506"/>
      <c r="G228" s="1425"/>
      <c r="H228" s="528">
        <f>VLOOKUP(C228,'Общий прайс'!$A:C,3,0)</f>
        <v>0</v>
      </c>
      <c r="I228" s="1515"/>
      <c r="J228" s="1477"/>
    </row>
    <row r="229" spans="1:10" ht="15" customHeight="1">
      <c r="A229" s="1414"/>
      <c r="B229" s="613" t="s">
        <v>2986</v>
      </c>
      <c r="C229" s="612">
        <v>4993532</v>
      </c>
      <c r="D229" s="525" t="s">
        <v>2026</v>
      </c>
      <c r="E229" s="1506"/>
      <c r="F229" s="1506"/>
      <c r="G229" s="1425"/>
      <c r="H229" s="528">
        <f>VLOOKUP(C229,'Общий прайс'!$A:C,3,0)</f>
        <v>0</v>
      </c>
      <c r="I229" s="1515"/>
      <c r="J229" s="1477"/>
    </row>
    <row r="230" spans="1:10" ht="15" customHeight="1">
      <c r="A230" s="1414"/>
      <c r="B230" s="613" t="s">
        <v>2987</v>
      </c>
      <c r="C230" s="612">
        <v>4993585</v>
      </c>
      <c r="D230" s="525" t="s">
        <v>1901</v>
      </c>
      <c r="E230" s="1506"/>
      <c r="F230" s="1506"/>
      <c r="G230" s="1425"/>
      <c r="H230" s="528">
        <f>VLOOKUP(C230,'Общий прайс'!$A:C,3,0)</f>
        <v>1328</v>
      </c>
      <c r="I230" s="1515"/>
      <c r="J230" s="1477"/>
    </row>
    <row r="231" spans="1:10" ht="15" customHeight="1">
      <c r="A231" s="1414"/>
      <c r="B231" s="613" t="s">
        <v>2988</v>
      </c>
      <c r="C231" s="612">
        <v>4993533</v>
      </c>
      <c r="D231" s="525" t="s">
        <v>1909</v>
      </c>
      <c r="E231" s="1506"/>
      <c r="F231" s="1506"/>
      <c r="G231" s="1425"/>
      <c r="H231" s="528">
        <f>VLOOKUP(C231,'Общий прайс'!$A:C,3,0)</f>
        <v>1328</v>
      </c>
      <c r="I231" s="1515"/>
      <c r="J231" s="1477"/>
    </row>
    <row r="232" spans="1:10" ht="15" customHeight="1">
      <c r="A232" s="1414"/>
      <c r="B232" s="613" t="s">
        <v>2989</v>
      </c>
      <c r="C232" s="612">
        <v>4993536</v>
      </c>
      <c r="D232" s="525" t="s">
        <v>2032</v>
      </c>
      <c r="E232" s="1506"/>
      <c r="F232" s="1506"/>
      <c r="G232" s="1425"/>
      <c r="H232" s="528">
        <f>VLOOKUP(C232,'Общий прайс'!$A:C,3,0)</f>
        <v>1328</v>
      </c>
      <c r="I232" s="1515"/>
      <c r="J232" s="1477"/>
    </row>
    <row r="233" spans="1:10" ht="15" customHeight="1">
      <c r="A233" s="1414"/>
      <c r="B233" s="613" t="s">
        <v>2990</v>
      </c>
      <c r="C233" s="612">
        <v>4993530</v>
      </c>
      <c r="D233" s="525" t="s">
        <v>2025</v>
      </c>
      <c r="E233" s="1506"/>
      <c r="F233" s="1506"/>
      <c r="G233" s="1425"/>
      <c r="H233" s="528">
        <f>VLOOKUP(C233,'Общий прайс'!$A:C,3,0)</f>
        <v>1328</v>
      </c>
      <c r="I233" s="1515"/>
      <c r="J233" s="1477"/>
    </row>
    <row r="234" spans="1:10" ht="15" customHeight="1">
      <c r="A234" s="1469" t="s">
        <v>2183</v>
      </c>
      <c r="B234" s="1470"/>
      <c r="C234" s="1470"/>
      <c r="D234" s="1471"/>
      <c r="E234" s="1500"/>
      <c r="F234" s="1501"/>
      <c r="G234" s="1501"/>
      <c r="H234" s="1501"/>
      <c r="I234" s="1501"/>
      <c r="J234" s="1477"/>
    </row>
    <row r="235" spans="1:10" ht="15" customHeight="1">
      <c r="A235" s="1414" t="s">
        <v>2193</v>
      </c>
      <c r="B235" s="524" t="s">
        <v>2184</v>
      </c>
      <c r="C235" s="520">
        <v>4993917</v>
      </c>
      <c r="D235" s="525" t="s">
        <v>206</v>
      </c>
      <c r="E235" s="1506" t="s">
        <v>872</v>
      </c>
      <c r="F235" s="1506" t="s">
        <v>873</v>
      </c>
      <c r="G235" s="1425"/>
      <c r="H235" s="528">
        <f>VLOOKUP(C235,'Общий прайс'!$A:C,3,0)</f>
        <v>1402</v>
      </c>
      <c r="I235" s="1515" t="s">
        <v>966</v>
      </c>
      <c r="J235" s="1477"/>
    </row>
    <row r="236" spans="1:10" ht="15" customHeight="1">
      <c r="A236" s="1414"/>
      <c r="B236" s="524" t="s">
        <v>2185</v>
      </c>
      <c r="C236" s="520">
        <v>4993922</v>
      </c>
      <c r="D236" s="525" t="s">
        <v>211</v>
      </c>
      <c r="E236" s="1506"/>
      <c r="F236" s="1506"/>
      <c r="G236" s="1425"/>
      <c r="H236" s="528">
        <f>VLOOKUP(C236,'Общий прайс'!$A:C,3,0)</f>
        <v>0</v>
      </c>
      <c r="I236" s="1515"/>
      <c r="J236" s="1477"/>
    </row>
    <row r="237" spans="1:10" ht="15" customHeight="1">
      <c r="A237" s="1414"/>
      <c r="B237" s="524" t="s">
        <v>2186</v>
      </c>
      <c r="C237" s="520">
        <v>4993921</v>
      </c>
      <c r="D237" s="525" t="s">
        <v>212</v>
      </c>
      <c r="E237" s="1506"/>
      <c r="F237" s="1506"/>
      <c r="G237" s="1425"/>
      <c r="H237" s="528">
        <f>VLOOKUP(C237,'Общий прайс'!$A:C,3,0)</f>
        <v>1402</v>
      </c>
      <c r="I237" s="1515"/>
      <c r="J237" s="1477"/>
    </row>
    <row r="238" spans="1:10" ht="15" customHeight="1">
      <c r="A238" s="1414"/>
      <c r="B238" s="524" t="s">
        <v>2187</v>
      </c>
      <c r="C238" s="520">
        <v>4993918</v>
      </c>
      <c r="D238" s="525" t="s">
        <v>207</v>
      </c>
      <c r="E238" s="1506"/>
      <c r="F238" s="1506"/>
      <c r="G238" s="1425"/>
      <c r="H238" s="528">
        <f>VLOOKUP(C238,'Общий прайс'!$A:C,3,0)</f>
        <v>1402</v>
      </c>
      <c r="I238" s="1515"/>
      <c r="J238" s="1477"/>
    </row>
    <row r="239" spans="1:10" ht="15" customHeight="1">
      <c r="A239" s="1414"/>
      <c r="B239" s="524" t="s">
        <v>2188</v>
      </c>
      <c r="C239" s="520">
        <v>4993920</v>
      </c>
      <c r="D239" s="525" t="s">
        <v>209</v>
      </c>
      <c r="E239" s="1506"/>
      <c r="F239" s="1506"/>
      <c r="G239" s="1425"/>
      <c r="H239" s="528">
        <f>VLOOKUP(C239,'Общий прайс'!$A:C,3,0)</f>
        <v>0</v>
      </c>
      <c r="I239" s="1515"/>
      <c r="J239" s="1477"/>
    </row>
    <row r="240" spans="1:10" ht="15" customHeight="1">
      <c r="A240" s="1414"/>
      <c r="B240" s="524" t="s">
        <v>2189</v>
      </c>
      <c r="C240" s="520">
        <v>4993923</v>
      </c>
      <c r="D240" s="525" t="s">
        <v>210</v>
      </c>
      <c r="E240" s="1506"/>
      <c r="F240" s="1506"/>
      <c r="G240" s="1425"/>
      <c r="H240" s="528">
        <f>VLOOKUP(C240,'Общий прайс'!$A:C,3,0)</f>
        <v>1402</v>
      </c>
      <c r="I240" s="1515"/>
      <c r="J240" s="1477"/>
    </row>
    <row r="241" spans="1:10" ht="15" customHeight="1">
      <c r="A241" s="1414"/>
      <c r="B241" s="524" t="s">
        <v>2190</v>
      </c>
      <c r="C241" s="520">
        <v>4993919</v>
      </c>
      <c r="D241" s="525" t="s">
        <v>208</v>
      </c>
      <c r="E241" s="1506"/>
      <c r="F241" s="1506"/>
      <c r="G241" s="1425"/>
      <c r="H241" s="528">
        <f>VLOOKUP(C241,'Общий прайс'!$A:C,3,0)</f>
        <v>1402</v>
      </c>
      <c r="I241" s="1515"/>
      <c r="J241" s="1477"/>
    </row>
    <row r="242" spans="1:10" ht="15" customHeight="1">
      <c r="A242" s="1414"/>
      <c r="B242" s="524" t="s">
        <v>2191</v>
      </c>
      <c r="C242" s="520">
        <v>4993567</v>
      </c>
      <c r="D242" s="525" t="s">
        <v>1352</v>
      </c>
      <c r="E242" s="1506"/>
      <c r="F242" s="1506"/>
      <c r="G242" s="1425"/>
      <c r="H242" s="528">
        <f>VLOOKUP(C242,'Общий прайс'!$A:C,3,0)</f>
        <v>1472</v>
      </c>
      <c r="I242" s="1515"/>
      <c r="J242" s="1477"/>
    </row>
    <row r="243" spans="1:10" ht="15" customHeight="1">
      <c r="A243" s="1414"/>
      <c r="B243" s="524" t="s">
        <v>2192</v>
      </c>
      <c r="C243" s="520">
        <v>4993916</v>
      </c>
      <c r="D243" s="525" t="s">
        <v>205</v>
      </c>
      <c r="E243" s="1506"/>
      <c r="F243" s="1506"/>
      <c r="G243" s="1425"/>
      <c r="H243" s="528">
        <f>VLOOKUP(C243,'Общий прайс'!$A:C,3,0)</f>
        <v>1472</v>
      </c>
      <c r="I243" s="1515"/>
      <c r="J243" s="1477"/>
    </row>
    <row r="244" spans="1:10" ht="15" customHeight="1">
      <c r="A244" s="1469" t="s">
        <v>2194</v>
      </c>
      <c r="B244" s="1470"/>
      <c r="C244" s="1470"/>
      <c r="D244" s="1471"/>
      <c r="E244" s="1500"/>
      <c r="F244" s="1501"/>
      <c r="G244" s="1501"/>
      <c r="H244" s="1501"/>
      <c r="I244" s="1501"/>
      <c r="J244" s="1477"/>
    </row>
    <row r="245" spans="1:10" ht="15" customHeight="1">
      <c r="A245" s="1414" t="s">
        <v>2198</v>
      </c>
      <c r="B245" s="524" t="s">
        <v>2196</v>
      </c>
      <c r="C245" s="535">
        <v>4993845</v>
      </c>
      <c r="D245" s="525" t="s">
        <v>206</v>
      </c>
      <c r="E245" s="1506" t="s">
        <v>634</v>
      </c>
      <c r="F245" s="1506" t="s">
        <v>2204</v>
      </c>
      <c r="G245" s="1425"/>
      <c r="H245" s="528">
        <f>VLOOKUP(C245,'Общий прайс'!$A:C,3,0)</f>
        <v>1365</v>
      </c>
      <c r="I245" s="1515" t="s">
        <v>1000</v>
      </c>
      <c r="J245" s="1477"/>
    </row>
    <row r="246" spans="1:10" ht="15" customHeight="1">
      <c r="A246" s="1414"/>
      <c r="B246" s="524" t="s">
        <v>2197</v>
      </c>
      <c r="C246" s="522">
        <v>4993850</v>
      </c>
      <c r="D246" s="525" t="s">
        <v>211</v>
      </c>
      <c r="E246" s="1506"/>
      <c r="F246" s="1506"/>
      <c r="G246" s="1425"/>
      <c r="H246" s="528">
        <f>VLOOKUP(C246,'Общий прайс'!$A:C,3,0)</f>
        <v>0</v>
      </c>
      <c r="I246" s="1515"/>
      <c r="J246" s="1477"/>
    </row>
    <row r="247" spans="1:10" ht="15" customHeight="1">
      <c r="A247" s="1414"/>
      <c r="B247" s="524" t="s">
        <v>2198</v>
      </c>
      <c r="C247" s="535">
        <v>4993849</v>
      </c>
      <c r="D247" s="525" t="s">
        <v>212</v>
      </c>
      <c r="E247" s="1506"/>
      <c r="F247" s="1506"/>
      <c r="G247" s="1425"/>
      <c r="H247" s="528">
        <f>VLOOKUP(C247,'Общий прайс'!$A:C,3,0)</f>
        <v>1365</v>
      </c>
      <c r="I247" s="1515"/>
      <c r="J247" s="1477"/>
    </row>
    <row r="248" spans="1:10" ht="15" customHeight="1">
      <c r="A248" s="1414"/>
      <c r="B248" s="524" t="s">
        <v>2199</v>
      </c>
      <c r="C248" s="522">
        <v>4993846</v>
      </c>
      <c r="D248" s="525" t="s">
        <v>207</v>
      </c>
      <c r="E248" s="1506"/>
      <c r="F248" s="1506"/>
      <c r="G248" s="1425"/>
      <c r="H248" s="528">
        <f>VLOOKUP(C248,'Общий прайс'!$A:C,3,0)</f>
        <v>1365</v>
      </c>
      <c r="I248" s="1515"/>
      <c r="J248" s="1477"/>
    </row>
    <row r="249" spans="1:10" ht="15" customHeight="1">
      <c r="A249" s="1414"/>
      <c r="B249" s="524" t="s">
        <v>2200</v>
      </c>
      <c r="C249" s="535">
        <v>4993848</v>
      </c>
      <c r="D249" s="525" t="s">
        <v>209</v>
      </c>
      <c r="E249" s="1506"/>
      <c r="F249" s="1506"/>
      <c r="G249" s="1425"/>
      <c r="H249" s="528">
        <f>VLOOKUP(C249,'Общий прайс'!$A:C,3,0)</f>
        <v>0</v>
      </c>
      <c r="I249" s="1515"/>
      <c r="J249" s="1477"/>
    </row>
    <row r="250" spans="1:10" ht="15" customHeight="1">
      <c r="A250" s="1414"/>
      <c r="B250" s="524" t="s">
        <v>2201</v>
      </c>
      <c r="C250" s="522">
        <v>4993851</v>
      </c>
      <c r="D250" s="525" t="s">
        <v>210</v>
      </c>
      <c r="E250" s="1506"/>
      <c r="F250" s="1506"/>
      <c r="G250" s="1425"/>
      <c r="H250" s="528">
        <f>VLOOKUP(C250,'Общий прайс'!$A:C,3,0)</f>
        <v>1365</v>
      </c>
      <c r="I250" s="1515"/>
      <c r="J250" s="1477"/>
    </row>
    <row r="251" spans="1:10" ht="15" customHeight="1">
      <c r="A251" s="1414"/>
      <c r="B251" s="524" t="s">
        <v>2195</v>
      </c>
      <c r="C251" s="535">
        <v>4993847</v>
      </c>
      <c r="D251" s="525" t="s">
        <v>208</v>
      </c>
      <c r="E251" s="1506"/>
      <c r="F251" s="1506"/>
      <c r="G251" s="1425"/>
      <c r="H251" s="528">
        <f>VLOOKUP(C251,'Общий прайс'!$A:C,3,0)</f>
        <v>1365</v>
      </c>
      <c r="I251" s="1515"/>
      <c r="J251" s="1477"/>
    </row>
    <row r="252" spans="1:10" ht="16.5" customHeight="1">
      <c r="A252" s="1414"/>
      <c r="B252" s="524" t="s">
        <v>2202</v>
      </c>
      <c r="C252" s="535">
        <v>4993568</v>
      </c>
      <c r="D252" s="525" t="s">
        <v>1352</v>
      </c>
      <c r="E252" s="1506"/>
      <c r="F252" s="1506"/>
      <c r="G252" s="1425"/>
      <c r="H252" s="528">
        <f>VLOOKUP(C252,'Общий прайс'!$A:C,3,0)</f>
        <v>1365</v>
      </c>
      <c r="I252" s="1515"/>
      <c r="J252" s="1477"/>
    </row>
    <row r="253" spans="1:10" ht="21.75" customHeight="1">
      <c r="A253" s="1414"/>
      <c r="B253" s="524" t="s">
        <v>2203</v>
      </c>
      <c r="C253" s="522">
        <v>4993844</v>
      </c>
      <c r="D253" s="525" t="s">
        <v>205</v>
      </c>
      <c r="E253" s="1506"/>
      <c r="F253" s="1506"/>
      <c r="G253" s="1425"/>
      <c r="H253" s="528">
        <f>VLOOKUP(C253,'Общий прайс'!$A:C,3,0)</f>
        <v>1431</v>
      </c>
      <c r="I253" s="1515"/>
      <c r="J253" s="1477"/>
    </row>
    <row r="254" spans="1:10" ht="21" customHeight="1">
      <c r="A254" s="1469" t="s">
        <v>2721</v>
      </c>
      <c r="B254" s="1470"/>
      <c r="C254" s="1470"/>
      <c r="D254" s="1471"/>
      <c r="E254" s="1520"/>
      <c r="F254" s="1520"/>
      <c r="G254" s="1520"/>
      <c r="H254" s="1520"/>
      <c r="I254" s="1520"/>
      <c r="J254" s="1477"/>
    </row>
    <row r="255" spans="1:10" ht="35.25" customHeight="1">
      <c r="A255" s="1496" t="s">
        <v>2716</v>
      </c>
      <c r="B255" s="524" t="s">
        <v>2717</v>
      </c>
      <c r="C255" s="522">
        <v>4993431</v>
      </c>
      <c r="D255" s="525" t="s">
        <v>2025</v>
      </c>
      <c r="E255" s="1506" t="s">
        <v>887</v>
      </c>
      <c r="F255" s="1506" t="s">
        <v>96</v>
      </c>
      <c r="G255" s="1425"/>
      <c r="H255" s="528">
        <f>VLOOKUP(C255,'Общий прайс'!$A:C,3,0)</f>
        <v>1587</v>
      </c>
      <c r="I255" s="1515" t="s">
        <v>966</v>
      </c>
      <c r="J255" s="1477"/>
    </row>
    <row r="256" spans="1:10" ht="35.25" customHeight="1">
      <c r="A256" s="1319"/>
      <c r="B256" s="524" t="s">
        <v>2718</v>
      </c>
      <c r="C256" s="522">
        <v>4993433</v>
      </c>
      <c r="D256" s="525" t="s">
        <v>1909</v>
      </c>
      <c r="E256" s="1506"/>
      <c r="F256" s="1506"/>
      <c r="G256" s="1425"/>
      <c r="H256" s="528">
        <f>VLOOKUP(C256,'Общий прайс'!$A:C,3,0)</f>
        <v>1587</v>
      </c>
      <c r="I256" s="1515"/>
      <c r="J256" s="1477"/>
    </row>
    <row r="257" spans="1:10" ht="35.25" customHeight="1">
      <c r="A257" s="1319"/>
      <c r="B257" s="524" t="s">
        <v>2719</v>
      </c>
      <c r="C257" s="522">
        <v>4993428</v>
      </c>
      <c r="D257" s="525" t="s">
        <v>2036</v>
      </c>
      <c r="E257" s="1506"/>
      <c r="F257" s="1506"/>
      <c r="G257" s="1425"/>
      <c r="H257" s="528">
        <f>VLOOKUP(C257,'Общий прайс'!$A:C,3,0)</f>
        <v>1587</v>
      </c>
      <c r="I257" s="1515"/>
      <c r="J257" s="1477"/>
    </row>
    <row r="258" spans="1:10" ht="34.5" customHeight="1">
      <c r="A258" s="1319"/>
      <c r="B258" s="524" t="s">
        <v>2720</v>
      </c>
      <c r="C258" s="522">
        <v>4993435</v>
      </c>
      <c r="D258" s="525" t="s">
        <v>2030</v>
      </c>
      <c r="E258" s="1506"/>
      <c r="F258" s="1506"/>
      <c r="G258" s="1425"/>
      <c r="H258" s="528">
        <f>VLOOKUP(C258,'Общий прайс'!$A:C,3,0)</f>
        <v>1587</v>
      </c>
      <c r="I258" s="1515"/>
      <c r="J258" s="1477"/>
    </row>
    <row r="259" spans="1:10" ht="15" customHeight="1">
      <c r="A259" s="1532" t="s">
        <v>965</v>
      </c>
      <c r="B259" s="1533"/>
      <c r="C259" s="1533"/>
      <c r="D259" s="1533"/>
      <c r="E259" s="1533"/>
      <c r="F259" s="1533"/>
      <c r="G259" s="1533"/>
      <c r="H259" s="1533"/>
      <c r="I259" s="1534"/>
      <c r="J259" s="1477"/>
    </row>
    <row r="260" spans="1:10" ht="15" customHeight="1">
      <c r="A260" s="1469" t="s">
        <v>1036</v>
      </c>
      <c r="B260" s="1470"/>
      <c r="C260" s="1470"/>
      <c r="D260" s="1471"/>
      <c r="E260" s="1500"/>
      <c r="F260" s="1500"/>
      <c r="G260" s="1500"/>
      <c r="H260" s="1500"/>
      <c r="I260" s="1500"/>
      <c r="J260" s="1477"/>
    </row>
    <row r="261" spans="1:10" ht="15" customHeight="1">
      <c r="A261" s="1512"/>
      <c r="B261" s="524" t="s">
        <v>806</v>
      </c>
      <c r="C261" s="520">
        <v>4993616</v>
      </c>
      <c r="D261" s="525" t="s">
        <v>345</v>
      </c>
      <c r="E261" s="1341" t="s">
        <v>395</v>
      </c>
      <c r="F261" s="1341" t="s">
        <v>396</v>
      </c>
      <c r="G261" s="1341"/>
      <c r="H261" s="528">
        <f>VLOOKUP(C261,'Общий прайс'!$A:C,3,0)</f>
        <v>810</v>
      </c>
      <c r="I261" s="1475" t="s">
        <v>1816</v>
      </c>
      <c r="J261" s="1477"/>
    </row>
    <row r="262" spans="1:10" ht="15" customHeight="1">
      <c r="A262" s="1512"/>
      <c r="B262" s="524" t="s">
        <v>807</v>
      </c>
      <c r="C262" s="520">
        <v>4993618</v>
      </c>
      <c r="D262" s="525" t="s">
        <v>349</v>
      </c>
      <c r="E262" s="1341"/>
      <c r="F262" s="1341"/>
      <c r="G262" s="1341"/>
      <c r="H262" s="528">
        <f>VLOOKUP(C262,'Общий прайс'!$A:C,3,0)</f>
        <v>810</v>
      </c>
      <c r="I262" s="1475"/>
      <c r="J262" s="1477"/>
    </row>
    <row r="263" spans="1:10" ht="15" customHeight="1">
      <c r="A263" s="1512"/>
      <c r="B263" s="524" t="s">
        <v>808</v>
      </c>
      <c r="C263" s="520">
        <v>4993619</v>
      </c>
      <c r="D263" s="525" t="s">
        <v>348</v>
      </c>
      <c r="E263" s="1341"/>
      <c r="F263" s="1341"/>
      <c r="G263" s="1341"/>
      <c r="H263" s="528">
        <f>VLOOKUP(C263,'Общий прайс'!$A:C,3,0)</f>
        <v>0</v>
      </c>
      <c r="I263" s="1475"/>
      <c r="J263" s="1477"/>
    </row>
    <row r="264" spans="1:10" ht="15" customHeight="1">
      <c r="A264" s="1512"/>
      <c r="B264" s="524" t="s">
        <v>809</v>
      </c>
      <c r="C264" s="520">
        <v>4993620</v>
      </c>
      <c r="D264" s="525" t="s">
        <v>350</v>
      </c>
      <c r="E264" s="1341"/>
      <c r="F264" s="1341"/>
      <c r="G264" s="1341"/>
      <c r="H264" s="528">
        <f>VLOOKUP(C264,'Общий прайс'!$A:C,3,0)</f>
        <v>810</v>
      </c>
      <c r="I264" s="1475"/>
      <c r="J264" s="1477"/>
    </row>
    <row r="265" spans="1:10" ht="15" customHeight="1">
      <c r="A265" s="1513"/>
      <c r="B265" s="524" t="s">
        <v>810</v>
      </c>
      <c r="C265" s="520">
        <v>4993622</v>
      </c>
      <c r="D265" s="525" t="s">
        <v>346</v>
      </c>
      <c r="E265" s="1341"/>
      <c r="F265" s="1341"/>
      <c r="G265" s="1341"/>
      <c r="H265" s="528">
        <f>VLOOKUP(C265,'Общий прайс'!$A:C,3,0)</f>
        <v>810</v>
      </c>
      <c r="I265" s="1475"/>
      <c r="J265" s="1477"/>
    </row>
    <row r="266" spans="1:10" ht="15" customHeight="1">
      <c r="A266" s="614" t="s">
        <v>1620</v>
      </c>
      <c r="B266" s="524" t="s">
        <v>811</v>
      </c>
      <c r="C266" s="520">
        <v>4993623</v>
      </c>
      <c r="D266" s="525" t="s">
        <v>344</v>
      </c>
      <c r="E266" s="1341"/>
      <c r="F266" s="1341"/>
      <c r="G266" s="1341"/>
      <c r="H266" s="528">
        <f>VLOOKUP(C266,'Общий прайс'!$A:C,3,0)</f>
        <v>810</v>
      </c>
      <c r="I266" s="1475"/>
      <c r="J266" s="1477"/>
    </row>
    <row r="267" spans="1:10" ht="15" customHeight="1">
      <c r="A267" s="1469" t="s">
        <v>1035</v>
      </c>
      <c r="B267" s="1470"/>
      <c r="C267" s="1470"/>
      <c r="D267" s="1471"/>
      <c r="E267" s="1500"/>
      <c r="F267" s="1500"/>
      <c r="G267" s="1500"/>
      <c r="H267" s="1500"/>
      <c r="I267" s="1500"/>
      <c r="J267" s="1477"/>
    </row>
    <row r="268" spans="1:10" ht="15" customHeight="1">
      <c r="A268" s="1518"/>
      <c r="B268" s="524" t="s">
        <v>343</v>
      </c>
      <c r="C268" s="520">
        <v>4993417</v>
      </c>
      <c r="D268" s="525" t="s">
        <v>344</v>
      </c>
      <c r="E268" s="1341" t="s">
        <v>123</v>
      </c>
      <c r="F268" s="1341" t="s">
        <v>336</v>
      </c>
      <c r="G268" s="1341"/>
      <c r="H268" s="528">
        <f>VLOOKUP(C268,'Общий прайс'!$A:C,3,0)</f>
        <v>965</v>
      </c>
      <c r="I268" s="1475" t="s">
        <v>1816</v>
      </c>
      <c r="J268" s="1477"/>
    </row>
    <row r="269" spans="1:10" ht="15" customHeight="1">
      <c r="A269" s="1518"/>
      <c r="B269" s="524" t="s">
        <v>331</v>
      </c>
      <c r="C269" s="520">
        <v>4993328</v>
      </c>
      <c r="D269" s="525" t="s">
        <v>345</v>
      </c>
      <c r="E269" s="1341"/>
      <c r="F269" s="1341"/>
      <c r="G269" s="1341"/>
      <c r="H269" s="528">
        <f>VLOOKUP(C269,'Общий прайс'!$A:C,3,0)</f>
        <v>965</v>
      </c>
      <c r="I269" s="1475"/>
      <c r="J269" s="1477"/>
    </row>
    <row r="270" spans="1:10" ht="15" customHeight="1">
      <c r="A270" s="1518"/>
      <c r="B270" s="524" t="s">
        <v>332</v>
      </c>
      <c r="C270" s="520">
        <v>4993334</v>
      </c>
      <c r="D270" s="525" t="s">
        <v>346</v>
      </c>
      <c r="E270" s="1341"/>
      <c r="F270" s="1341"/>
      <c r="G270" s="1341"/>
      <c r="H270" s="528">
        <f>VLOOKUP(C270,'Общий прайс'!$A:C,3,0)</f>
        <v>965</v>
      </c>
      <c r="I270" s="1475"/>
      <c r="J270" s="1477"/>
    </row>
    <row r="271" spans="1:10" ht="15" customHeight="1">
      <c r="A271" s="1518"/>
      <c r="B271" s="524" t="s">
        <v>333</v>
      </c>
      <c r="C271" s="520">
        <v>4993331</v>
      </c>
      <c r="D271" s="525" t="s">
        <v>348</v>
      </c>
      <c r="E271" s="1341"/>
      <c r="F271" s="1341"/>
      <c r="G271" s="1341"/>
      <c r="H271" s="528">
        <f>VLOOKUP(C271,'Общий прайс'!$A:C,3,0)</f>
        <v>0</v>
      </c>
      <c r="I271" s="1475"/>
      <c r="J271" s="1477"/>
    </row>
    <row r="272" spans="1:10" ht="15" customHeight="1">
      <c r="A272" s="1510"/>
      <c r="B272" s="524" t="s">
        <v>334</v>
      </c>
      <c r="C272" s="520">
        <v>4993330</v>
      </c>
      <c r="D272" s="525" t="s">
        <v>349</v>
      </c>
      <c r="E272" s="1341"/>
      <c r="F272" s="1341"/>
      <c r="G272" s="1341"/>
      <c r="H272" s="528">
        <f>VLOOKUP(C272,'Общий прайс'!$A:C,3,0)</f>
        <v>965</v>
      </c>
      <c r="I272" s="1475"/>
      <c r="J272" s="1477"/>
    </row>
    <row r="273" spans="1:10" ht="15" customHeight="1">
      <c r="A273" s="614" t="s">
        <v>335</v>
      </c>
      <c r="B273" s="524" t="s">
        <v>335</v>
      </c>
      <c r="C273" s="520">
        <v>4993332</v>
      </c>
      <c r="D273" s="525" t="s">
        <v>350</v>
      </c>
      <c r="E273" s="1341"/>
      <c r="F273" s="1341"/>
      <c r="G273" s="1341"/>
      <c r="H273" s="528">
        <f>VLOOKUP(C273,'Общий прайс'!$A:C,3,0)</f>
        <v>965</v>
      </c>
      <c r="I273" s="1475"/>
      <c r="J273" s="1477"/>
    </row>
    <row r="274" spans="1:10" ht="15" customHeight="1">
      <c r="A274" s="1469" t="s">
        <v>1037</v>
      </c>
      <c r="B274" s="1470"/>
      <c r="C274" s="1470"/>
      <c r="D274" s="1471"/>
      <c r="E274" s="1500"/>
      <c r="F274" s="1500"/>
      <c r="G274" s="1500"/>
      <c r="H274" s="1500"/>
      <c r="I274" s="1500"/>
      <c r="J274" s="1477"/>
    </row>
    <row r="275" spans="1:10" ht="19.5" customHeight="1">
      <c r="A275" s="1512"/>
      <c r="B275" s="524" t="s">
        <v>812</v>
      </c>
      <c r="C275" s="520">
        <v>4993686</v>
      </c>
      <c r="D275" s="525" t="s">
        <v>345</v>
      </c>
      <c r="E275" s="1341" t="s">
        <v>123</v>
      </c>
      <c r="F275" s="1341" t="s">
        <v>410</v>
      </c>
      <c r="G275" s="1341"/>
      <c r="H275" s="528">
        <f>VLOOKUP(C275,'Общий прайс'!$A:C,3,0)</f>
        <v>888</v>
      </c>
      <c r="I275" s="1475" t="s">
        <v>1001</v>
      </c>
      <c r="J275" s="1477"/>
    </row>
    <row r="276" spans="1:10" ht="19.5" customHeight="1">
      <c r="A276" s="1512"/>
      <c r="B276" s="524" t="s">
        <v>813</v>
      </c>
      <c r="C276" s="520">
        <v>4993688</v>
      </c>
      <c r="D276" s="525" t="s">
        <v>349</v>
      </c>
      <c r="E276" s="1341"/>
      <c r="F276" s="1341"/>
      <c r="G276" s="1341"/>
      <c r="H276" s="528">
        <f>VLOOKUP(C276,'Общий прайс'!$A:C,3,0)</f>
        <v>888</v>
      </c>
      <c r="I276" s="1475"/>
      <c r="J276" s="1477"/>
    </row>
    <row r="277" spans="1:10" ht="19.5" customHeight="1">
      <c r="A277" s="1512"/>
      <c r="B277" s="524" t="s">
        <v>814</v>
      </c>
      <c r="C277" s="520">
        <v>4993689</v>
      </c>
      <c r="D277" s="525" t="s">
        <v>348</v>
      </c>
      <c r="E277" s="1341"/>
      <c r="F277" s="1341"/>
      <c r="G277" s="1341"/>
      <c r="H277" s="528">
        <f>VLOOKUP(C277,'Общий прайс'!$A:C,3,0)</f>
        <v>0</v>
      </c>
      <c r="I277" s="1475"/>
      <c r="J277" s="1477"/>
    </row>
    <row r="278" spans="1:10" ht="19.5" customHeight="1">
      <c r="A278" s="1512"/>
      <c r="B278" s="524" t="s">
        <v>815</v>
      </c>
      <c r="C278" s="520">
        <v>4993690</v>
      </c>
      <c r="D278" s="525" t="s">
        <v>350</v>
      </c>
      <c r="E278" s="1341"/>
      <c r="F278" s="1341"/>
      <c r="G278" s="1341"/>
      <c r="H278" s="528">
        <f>VLOOKUP(C278,'Общий прайс'!$A:C,3,0)</f>
        <v>888</v>
      </c>
      <c r="I278" s="1475"/>
      <c r="J278" s="1477"/>
    </row>
    <row r="279" spans="1:10" ht="19.5" customHeight="1">
      <c r="A279" s="1513"/>
      <c r="B279" s="524" t="s">
        <v>816</v>
      </c>
      <c r="C279" s="520">
        <v>4993692</v>
      </c>
      <c r="D279" s="525" t="s">
        <v>346</v>
      </c>
      <c r="E279" s="1341"/>
      <c r="F279" s="1341"/>
      <c r="G279" s="1341"/>
      <c r="H279" s="528">
        <f>VLOOKUP(C279,'Общий прайс'!$A:C,3,0)</f>
        <v>888</v>
      </c>
      <c r="I279" s="1475"/>
      <c r="J279" s="1477"/>
    </row>
    <row r="280" spans="1:10" ht="19.5" customHeight="1">
      <c r="A280" s="614" t="s">
        <v>1041</v>
      </c>
      <c r="B280" s="524" t="s">
        <v>817</v>
      </c>
      <c r="C280" s="520">
        <v>4993693</v>
      </c>
      <c r="D280" s="525" t="s">
        <v>344</v>
      </c>
      <c r="E280" s="1341"/>
      <c r="F280" s="1341"/>
      <c r="G280" s="1341"/>
      <c r="H280" s="528">
        <f>VLOOKUP(C280,'Общий прайс'!$A:C,3,0)</f>
        <v>888</v>
      </c>
      <c r="I280" s="1475"/>
      <c r="J280" s="1477"/>
    </row>
    <row r="281" spans="1:10" ht="15" customHeight="1">
      <c r="A281" s="1469" t="s">
        <v>4188</v>
      </c>
      <c r="B281" s="1470"/>
      <c r="C281" s="1470"/>
      <c r="D281" s="1471"/>
      <c r="E281" s="1500"/>
      <c r="F281" s="1500"/>
      <c r="G281" s="1500"/>
      <c r="H281" s="1500"/>
      <c r="I281" s="1500"/>
      <c r="J281" s="1477"/>
    </row>
    <row r="282" spans="1:10" ht="48.75" customHeight="1">
      <c r="A282" s="1550"/>
      <c r="B282" s="524" t="s">
        <v>4189</v>
      </c>
      <c r="C282" s="914">
        <v>4997308</v>
      </c>
      <c r="D282" s="525" t="s">
        <v>346</v>
      </c>
      <c r="E282" s="1548" t="s">
        <v>1389</v>
      </c>
      <c r="F282" s="1548" t="s">
        <v>4192</v>
      </c>
      <c r="G282" s="1548"/>
      <c r="H282" s="908">
        <f>VLOOKUP(C282,'Общий прайс'!$A:C,3,0)</f>
        <v>769</v>
      </c>
      <c r="I282" s="1549" t="s">
        <v>3053</v>
      </c>
      <c r="J282" s="1477"/>
    </row>
    <row r="283" spans="1:10" ht="48.75" customHeight="1">
      <c r="A283" s="1394"/>
      <c r="B283" s="524" t="s">
        <v>4190</v>
      </c>
      <c r="C283" s="914">
        <v>4997309</v>
      </c>
      <c r="D283" s="525" t="s">
        <v>4191</v>
      </c>
      <c r="E283" s="1026"/>
      <c r="F283" s="1026"/>
      <c r="G283" s="1026"/>
      <c r="H283" s="908">
        <f>VLOOKUP(C283,'Общий прайс'!$A:C,3,0)</f>
        <v>769</v>
      </c>
      <c r="I283" s="1227"/>
      <c r="J283" s="1477"/>
    </row>
    <row r="284" spans="1:10" ht="15" customHeight="1">
      <c r="A284" s="1469" t="s">
        <v>1038</v>
      </c>
      <c r="B284" s="1470"/>
      <c r="C284" s="1470"/>
      <c r="D284" s="1471"/>
      <c r="E284" s="1500"/>
      <c r="F284" s="1500"/>
      <c r="G284" s="1500"/>
      <c r="H284" s="1500"/>
      <c r="I284" s="1500"/>
      <c r="J284" s="1477"/>
    </row>
    <row r="285" spans="1:10" ht="19.5" customHeight="1">
      <c r="A285" s="1512"/>
      <c r="B285" s="524" t="s">
        <v>818</v>
      </c>
      <c r="C285" s="520">
        <v>4993694</v>
      </c>
      <c r="D285" s="525" t="s">
        <v>345</v>
      </c>
      <c r="E285" s="1341" t="s">
        <v>637</v>
      </c>
      <c r="F285" s="1341" t="s">
        <v>410</v>
      </c>
      <c r="G285" s="1341"/>
      <c r="H285" s="528">
        <f>VLOOKUP(C285,'Общий прайс'!$A:C,3,0)</f>
        <v>888</v>
      </c>
      <c r="I285" s="1475" t="s">
        <v>1001</v>
      </c>
      <c r="J285" s="1477"/>
    </row>
    <row r="286" spans="1:10" ht="19.5" customHeight="1">
      <c r="A286" s="1512"/>
      <c r="B286" s="524" t="s">
        <v>819</v>
      </c>
      <c r="C286" s="520">
        <v>4993700</v>
      </c>
      <c r="D286" s="525" t="s">
        <v>346</v>
      </c>
      <c r="E286" s="1341"/>
      <c r="F286" s="1341"/>
      <c r="G286" s="1341"/>
      <c r="H286" s="528">
        <f>VLOOKUP(C286,'Общий прайс'!$A:C,3,0)</f>
        <v>888</v>
      </c>
      <c r="I286" s="1475"/>
      <c r="J286" s="1477"/>
    </row>
    <row r="287" spans="1:10" ht="19.5" customHeight="1">
      <c r="A287" s="1512"/>
      <c r="B287" s="524" t="s">
        <v>820</v>
      </c>
      <c r="C287" s="520">
        <v>4993701</v>
      </c>
      <c r="D287" s="525" t="s">
        <v>344</v>
      </c>
      <c r="E287" s="1341"/>
      <c r="F287" s="1341"/>
      <c r="G287" s="1341"/>
      <c r="H287" s="528">
        <f>VLOOKUP(C287,'Общий прайс'!$A:C,3,0)</f>
        <v>888</v>
      </c>
      <c r="I287" s="1475"/>
      <c r="J287" s="1477"/>
    </row>
    <row r="288" spans="1:10" ht="19.5" customHeight="1">
      <c r="A288" s="1513"/>
      <c r="B288" s="524" t="s">
        <v>821</v>
      </c>
      <c r="C288" s="520">
        <v>4993696</v>
      </c>
      <c r="D288" s="525" t="s">
        <v>349</v>
      </c>
      <c r="E288" s="1341"/>
      <c r="F288" s="1341"/>
      <c r="G288" s="1341"/>
      <c r="H288" s="528">
        <f>VLOOKUP(C288,'Общий прайс'!$A:C,3,0)</f>
        <v>888</v>
      </c>
      <c r="I288" s="1475"/>
      <c r="J288" s="1477"/>
    </row>
    <row r="289" spans="1:10" ht="19.5" customHeight="1">
      <c r="A289" s="614" t="s">
        <v>1042</v>
      </c>
      <c r="B289" s="524" t="s">
        <v>822</v>
      </c>
      <c r="C289" s="520">
        <v>4993698</v>
      </c>
      <c r="D289" s="525" t="s">
        <v>638</v>
      </c>
      <c r="E289" s="1341"/>
      <c r="F289" s="1341"/>
      <c r="G289" s="1341"/>
      <c r="H289" s="528">
        <f>VLOOKUP(C289,'Общий прайс'!$A:C,3,0)</f>
        <v>888</v>
      </c>
      <c r="I289" s="1475"/>
      <c r="J289" s="1477"/>
    </row>
    <row r="290" spans="1:10" ht="15" customHeight="1">
      <c r="A290" s="1469" t="s">
        <v>1039</v>
      </c>
      <c r="B290" s="1470"/>
      <c r="C290" s="1470"/>
      <c r="D290" s="1471"/>
      <c r="E290" s="1500"/>
      <c r="F290" s="1500"/>
      <c r="G290" s="1500"/>
      <c r="H290" s="1500"/>
      <c r="I290" s="1500"/>
      <c r="J290" s="1477"/>
    </row>
    <row r="291" spans="1:10" ht="24" customHeight="1">
      <c r="A291" s="1512"/>
      <c r="B291" s="524" t="s">
        <v>823</v>
      </c>
      <c r="C291" s="520">
        <v>4993408</v>
      </c>
      <c r="D291" s="525" t="s">
        <v>345</v>
      </c>
      <c r="E291" s="1341" t="s">
        <v>406</v>
      </c>
      <c r="F291" s="1341" t="s">
        <v>407</v>
      </c>
      <c r="G291" s="1341"/>
      <c r="H291" s="528">
        <f>VLOOKUP(C291,'Общий прайс'!$A:C,3,0)</f>
        <v>810</v>
      </c>
      <c r="I291" s="1475" t="s">
        <v>3927</v>
      </c>
      <c r="J291" s="1477"/>
    </row>
    <row r="292" spans="1:10" ht="24" customHeight="1">
      <c r="A292" s="1512"/>
      <c r="B292" s="524" t="s">
        <v>824</v>
      </c>
      <c r="C292" s="520">
        <v>4993407</v>
      </c>
      <c r="D292" s="525" t="s">
        <v>349</v>
      </c>
      <c r="E292" s="1341"/>
      <c r="F292" s="1341"/>
      <c r="G292" s="1341"/>
      <c r="H292" s="528">
        <f>VLOOKUP(C292,'Общий прайс'!$A:C,3,0)</f>
        <v>810</v>
      </c>
      <c r="I292" s="1475"/>
      <c r="J292" s="1477"/>
    </row>
    <row r="293" spans="1:10" ht="24" customHeight="1">
      <c r="A293" s="1512"/>
      <c r="B293" s="524" t="s">
        <v>825</v>
      </c>
      <c r="C293" s="520">
        <v>4993411</v>
      </c>
      <c r="D293" s="525" t="s">
        <v>350</v>
      </c>
      <c r="E293" s="1341"/>
      <c r="F293" s="1341"/>
      <c r="G293" s="1341"/>
      <c r="H293" s="528">
        <f>VLOOKUP(C293,'Общий прайс'!$A:C,3,0)</f>
        <v>810</v>
      </c>
      <c r="I293" s="1475"/>
      <c r="J293" s="1477"/>
    </row>
    <row r="294" spans="1:10" ht="24" customHeight="1">
      <c r="A294" s="1513"/>
      <c r="B294" s="524" t="s">
        <v>826</v>
      </c>
      <c r="C294" s="520">
        <v>4993410</v>
      </c>
      <c r="D294" s="525" t="s">
        <v>346</v>
      </c>
      <c r="E294" s="1341"/>
      <c r="F294" s="1341"/>
      <c r="G294" s="1341"/>
      <c r="H294" s="528">
        <f>VLOOKUP(C294,'Общий прайс'!$A:C,3,0)</f>
        <v>810</v>
      </c>
      <c r="I294" s="1475"/>
      <c r="J294" s="1477"/>
    </row>
    <row r="295" spans="1:10" ht="24" customHeight="1">
      <c r="A295" s="614" t="s">
        <v>1043</v>
      </c>
      <c r="B295" s="524" t="s">
        <v>827</v>
      </c>
      <c r="C295" s="520">
        <v>4993424</v>
      </c>
      <c r="D295" s="525" t="s">
        <v>344</v>
      </c>
      <c r="E295" s="1341"/>
      <c r="F295" s="1341"/>
      <c r="G295" s="1341"/>
      <c r="H295" s="528">
        <f>VLOOKUP(C295,'Общий прайс'!$A:C,3,0)</f>
        <v>810</v>
      </c>
      <c r="I295" s="1475"/>
      <c r="J295" s="1477"/>
    </row>
    <row r="296" spans="1:10" ht="15" customHeight="1">
      <c r="A296" s="1469" t="s">
        <v>1040</v>
      </c>
      <c r="B296" s="1470"/>
      <c r="C296" s="1470"/>
      <c r="D296" s="1471"/>
      <c r="E296" s="1500"/>
      <c r="F296" s="1500"/>
      <c r="G296" s="1500"/>
      <c r="H296" s="1500"/>
      <c r="I296" s="1500"/>
      <c r="J296" s="1477"/>
    </row>
    <row r="297" spans="1:10" ht="15" customHeight="1">
      <c r="A297" s="1512"/>
      <c r="B297" s="524" t="s">
        <v>828</v>
      </c>
      <c r="C297" s="520">
        <v>4993387</v>
      </c>
      <c r="D297" s="525" t="s">
        <v>345</v>
      </c>
      <c r="E297" s="1341" t="s">
        <v>406</v>
      </c>
      <c r="F297" s="1341" t="s">
        <v>596</v>
      </c>
      <c r="G297" s="1341"/>
      <c r="H297" s="528">
        <f>VLOOKUP(C297,'Общий прайс'!$A:C,3,0)</f>
        <v>965</v>
      </c>
      <c r="I297" s="1475" t="s">
        <v>3927</v>
      </c>
      <c r="J297" s="1477"/>
    </row>
    <row r="298" spans="1:10" ht="15" customHeight="1">
      <c r="A298" s="1512"/>
      <c r="B298" s="524" t="s">
        <v>829</v>
      </c>
      <c r="C298" s="520">
        <v>4993386</v>
      </c>
      <c r="D298" s="525" t="s">
        <v>349</v>
      </c>
      <c r="E298" s="1341"/>
      <c r="F298" s="1341"/>
      <c r="G298" s="1341"/>
      <c r="H298" s="528">
        <f>VLOOKUP(C298,'Общий прайс'!$A:C,3,0)</f>
        <v>965</v>
      </c>
      <c r="I298" s="1475"/>
      <c r="J298" s="1477"/>
    </row>
    <row r="299" spans="1:10" ht="15" customHeight="1">
      <c r="A299" s="1512"/>
      <c r="B299" s="524" t="s">
        <v>830</v>
      </c>
      <c r="C299" s="520">
        <v>4993385</v>
      </c>
      <c r="D299" s="525" t="s">
        <v>348</v>
      </c>
      <c r="E299" s="1341"/>
      <c r="F299" s="1341"/>
      <c r="G299" s="1341"/>
      <c r="H299" s="528">
        <f>VLOOKUP(C299,'Общий прайс'!$A:C,3,0)</f>
        <v>0</v>
      </c>
      <c r="I299" s="1475"/>
      <c r="J299" s="1477"/>
    </row>
    <row r="300" spans="1:10" ht="15" customHeight="1">
      <c r="A300" s="1512"/>
      <c r="B300" s="524" t="s">
        <v>831</v>
      </c>
      <c r="C300" s="520">
        <v>4993390</v>
      </c>
      <c r="D300" s="525" t="s">
        <v>350</v>
      </c>
      <c r="E300" s="1341"/>
      <c r="F300" s="1341"/>
      <c r="G300" s="1341"/>
      <c r="H300" s="528">
        <f>VLOOKUP(C300,'Общий прайс'!$A:C,3,0)</f>
        <v>965</v>
      </c>
      <c r="I300" s="1475"/>
      <c r="J300" s="1477"/>
    </row>
    <row r="301" spans="1:10" ht="15" customHeight="1">
      <c r="A301" s="1512"/>
      <c r="B301" s="524" t="s">
        <v>832</v>
      </c>
      <c r="C301" s="520">
        <v>4993388</v>
      </c>
      <c r="D301" s="525" t="s">
        <v>347</v>
      </c>
      <c r="E301" s="1341"/>
      <c r="F301" s="1341"/>
      <c r="G301" s="1341"/>
      <c r="H301" s="528">
        <f>VLOOKUP(C301,'Общий прайс'!$A:C,3,0)</f>
        <v>0</v>
      </c>
      <c r="I301" s="1475"/>
      <c r="J301" s="1477"/>
    </row>
    <row r="302" spans="1:10" ht="15" customHeight="1">
      <c r="A302" s="1513"/>
      <c r="B302" s="524" t="s">
        <v>833</v>
      </c>
      <c r="C302" s="520">
        <v>4993389</v>
      </c>
      <c r="D302" s="525" t="s">
        <v>346</v>
      </c>
      <c r="E302" s="1341"/>
      <c r="F302" s="1341"/>
      <c r="G302" s="1341"/>
      <c r="H302" s="528">
        <f>VLOOKUP(C302,'Общий прайс'!$A:C,3,0)</f>
        <v>965</v>
      </c>
      <c r="I302" s="1475"/>
      <c r="J302" s="1477"/>
    </row>
    <row r="303" spans="1:10" ht="15" customHeight="1">
      <c r="A303" s="614" t="s">
        <v>1044</v>
      </c>
      <c r="B303" s="524" t="s">
        <v>834</v>
      </c>
      <c r="C303" s="520">
        <v>4993421</v>
      </c>
      <c r="D303" s="525" t="s">
        <v>344</v>
      </c>
      <c r="E303" s="1341"/>
      <c r="F303" s="1341"/>
      <c r="G303" s="1341"/>
      <c r="H303" s="528">
        <f>VLOOKUP(C303,'Общий прайс'!$A:C,3,0)</f>
        <v>965</v>
      </c>
      <c r="I303" s="1475"/>
      <c r="J303" s="1477"/>
    </row>
    <row r="304" spans="1:10" ht="15" customHeight="1">
      <c r="A304" s="1469" t="s">
        <v>1265</v>
      </c>
      <c r="B304" s="1470"/>
      <c r="C304" s="1470"/>
      <c r="D304" s="1471"/>
      <c r="E304" s="1500"/>
      <c r="F304" s="1500"/>
      <c r="G304" s="1500"/>
      <c r="H304" s="1500"/>
      <c r="I304" s="1500"/>
      <c r="J304" s="1477"/>
    </row>
    <row r="305" spans="1:10" ht="15" customHeight="1">
      <c r="A305" s="1510"/>
      <c r="B305" s="524" t="s">
        <v>1266</v>
      </c>
      <c r="C305" s="520">
        <v>4993458</v>
      </c>
      <c r="D305" s="525" t="s">
        <v>348</v>
      </c>
      <c r="E305" s="1341" t="s">
        <v>637</v>
      </c>
      <c r="F305" s="1341" t="s">
        <v>410</v>
      </c>
      <c r="G305" s="1341"/>
      <c r="H305" s="528">
        <f>VLOOKUP(C305,'Общий прайс'!$A:C,3,0)</f>
        <v>0</v>
      </c>
      <c r="I305" s="1475" t="s">
        <v>1001</v>
      </c>
      <c r="J305" s="1477"/>
    </row>
    <row r="306" spans="1:10" ht="15" customHeight="1">
      <c r="A306" s="1511"/>
      <c r="B306" s="524" t="s">
        <v>1267</v>
      </c>
      <c r="C306" s="520">
        <v>4993457</v>
      </c>
      <c r="D306" s="525" t="s">
        <v>349</v>
      </c>
      <c r="E306" s="1341"/>
      <c r="F306" s="1341"/>
      <c r="G306" s="1341"/>
      <c r="H306" s="528">
        <f>VLOOKUP(C306,'Общий прайс'!$A:C,3,0)</f>
        <v>1354</v>
      </c>
      <c r="I306" s="1475"/>
      <c r="J306" s="1477"/>
    </row>
    <row r="307" spans="1:10" ht="15" customHeight="1">
      <c r="A307" s="1511"/>
      <c r="B307" s="524" t="s">
        <v>1268</v>
      </c>
      <c r="C307" s="520">
        <v>4993455</v>
      </c>
      <c r="D307" s="525" t="s">
        <v>345</v>
      </c>
      <c r="E307" s="1341"/>
      <c r="F307" s="1341"/>
      <c r="G307" s="1341"/>
      <c r="H307" s="528">
        <f>VLOOKUP(C307,'Общий прайс'!$A:C,3,0)</f>
        <v>1354</v>
      </c>
      <c r="I307" s="1475"/>
      <c r="J307" s="1477"/>
    </row>
    <row r="308" spans="1:10" ht="15" customHeight="1">
      <c r="A308" s="1511"/>
      <c r="B308" s="524" t="s">
        <v>1269</v>
      </c>
      <c r="C308" s="520">
        <v>4993468</v>
      </c>
      <c r="D308" s="525" t="s">
        <v>347</v>
      </c>
      <c r="E308" s="1341"/>
      <c r="F308" s="1341"/>
      <c r="G308" s="1341"/>
      <c r="H308" s="528">
        <f>VLOOKUP(C308,'Общий прайс'!$A:C,3,0)</f>
        <v>0</v>
      </c>
      <c r="I308" s="1475"/>
      <c r="J308" s="1477"/>
    </row>
    <row r="309" spans="1:10" ht="15" customHeight="1">
      <c r="A309" s="1511"/>
      <c r="B309" s="524" t="s">
        <v>1270</v>
      </c>
      <c r="C309" s="520">
        <v>4993459</v>
      </c>
      <c r="D309" s="525" t="s">
        <v>350</v>
      </c>
      <c r="E309" s="1341"/>
      <c r="F309" s="1341"/>
      <c r="G309" s="1341"/>
      <c r="H309" s="528">
        <f>VLOOKUP(C309,'Общий прайс'!$A:C,3,0)</f>
        <v>1354</v>
      </c>
      <c r="I309" s="1475"/>
      <c r="J309" s="1477"/>
    </row>
    <row r="310" spans="1:10" ht="15" customHeight="1">
      <c r="A310" s="1511"/>
      <c r="B310" s="524" t="s">
        <v>1271</v>
      </c>
      <c r="C310" s="520">
        <v>4993469</v>
      </c>
      <c r="D310" s="525" t="s">
        <v>346</v>
      </c>
      <c r="E310" s="1341"/>
      <c r="F310" s="1341"/>
      <c r="G310" s="1341"/>
      <c r="H310" s="528">
        <f>VLOOKUP(C310,'Общий прайс'!$A:C,3,0)</f>
        <v>1354</v>
      </c>
      <c r="I310" s="1475"/>
      <c r="J310" s="1477"/>
    </row>
    <row r="311" spans="1:10" ht="15" customHeight="1">
      <c r="A311" s="614" t="s">
        <v>1266</v>
      </c>
      <c r="B311" s="524" t="s">
        <v>1272</v>
      </c>
      <c r="C311" s="520">
        <v>4993470</v>
      </c>
      <c r="D311" s="525" t="s">
        <v>344</v>
      </c>
      <c r="E311" s="1341"/>
      <c r="F311" s="1341"/>
      <c r="G311" s="1341"/>
      <c r="H311" s="528">
        <f>VLOOKUP(C311,'Общий прайс'!$A:C,3,0)</f>
        <v>1354</v>
      </c>
      <c r="I311" s="1475"/>
      <c r="J311" s="1477"/>
    </row>
    <row r="312" spans="1:10" ht="15" customHeight="1">
      <c r="A312" s="1469" t="s">
        <v>1470</v>
      </c>
      <c r="B312" s="1470"/>
      <c r="C312" s="1470"/>
      <c r="D312" s="1471"/>
      <c r="E312" s="1472"/>
      <c r="F312" s="1472"/>
      <c r="G312" s="1472"/>
      <c r="H312" s="1472"/>
      <c r="I312" s="1472"/>
      <c r="J312" s="1477"/>
    </row>
    <row r="313" spans="1:10" ht="17.25" customHeight="1">
      <c r="A313" s="1496" t="s">
        <v>322</v>
      </c>
      <c r="B313" s="524" t="s">
        <v>341</v>
      </c>
      <c r="C313" s="520">
        <v>4993416</v>
      </c>
      <c r="D313" s="525" t="s">
        <v>344</v>
      </c>
      <c r="E313" s="1341" t="s">
        <v>123</v>
      </c>
      <c r="F313" s="1341" t="s">
        <v>319</v>
      </c>
      <c r="G313" s="1341"/>
      <c r="H313" s="528">
        <f>VLOOKUP(C313,'Общий прайс'!$A:C,3,0)</f>
        <v>810</v>
      </c>
      <c r="I313" s="1475" t="s">
        <v>1001</v>
      </c>
      <c r="J313" s="1477"/>
    </row>
    <row r="314" spans="1:10" ht="17.25" customHeight="1">
      <c r="A314" s="1319"/>
      <c r="B314" s="524" t="s">
        <v>320</v>
      </c>
      <c r="C314" s="520">
        <v>4993335</v>
      </c>
      <c r="D314" s="525" t="s">
        <v>345</v>
      </c>
      <c r="E314" s="1341"/>
      <c r="F314" s="1341"/>
      <c r="G314" s="1341"/>
      <c r="H314" s="528">
        <f>VLOOKUP(C314,'Общий прайс'!$A:C,3,0)</f>
        <v>740</v>
      </c>
      <c r="I314" s="1475"/>
      <c r="J314" s="1477"/>
    </row>
    <row r="315" spans="1:10" ht="17.25" customHeight="1">
      <c r="A315" s="1319"/>
      <c r="B315" s="524" t="s">
        <v>321</v>
      </c>
      <c r="C315" s="520">
        <v>4993341</v>
      </c>
      <c r="D315" s="525" t="s">
        <v>346</v>
      </c>
      <c r="E315" s="1341"/>
      <c r="F315" s="1341"/>
      <c r="G315" s="1341"/>
      <c r="H315" s="528">
        <f>VLOOKUP(C315,'Общий прайс'!$A:C,3,0)</f>
        <v>810</v>
      </c>
      <c r="I315" s="1475"/>
      <c r="J315" s="1477"/>
    </row>
    <row r="316" spans="1:10" ht="17.25" customHeight="1">
      <c r="A316" s="1319"/>
      <c r="B316" s="524" t="s">
        <v>322</v>
      </c>
      <c r="C316" s="520">
        <v>4993338</v>
      </c>
      <c r="D316" s="525" t="s">
        <v>348</v>
      </c>
      <c r="E316" s="1341"/>
      <c r="F316" s="1341"/>
      <c r="G316" s="1341"/>
      <c r="H316" s="528">
        <f>VLOOKUP(C316,'Общий прайс'!$A:C,3,0)</f>
        <v>0</v>
      </c>
      <c r="I316" s="1475"/>
      <c r="J316" s="1477"/>
    </row>
    <row r="317" spans="1:10" ht="17.25" customHeight="1">
      <c r="A317" s="1319"/>
      <c r="B317" s="524" t="s">
        <v>323</v>
      </c>
      <c r="C317" s="520">
        <v>4993337</v>
      </c>
      <c r="D317" s="525" t="s">
        <v>349</v>
      </c>
      <c r="E317" s="1341"/>
      <c r="F317" s="1341"/>
      <c r="G317" s="1341"/>
      <c r="H317" s="528">
        <f>VLOOKUP(C317,'Общий прайс'!$A:C,3,0)</f>
        <v>810</v>
      </c>
      <c r="I317" s="1475"/>
      <c r="J317" s="1477"/>
    </row>
    <row r="318" spans="1:10" ht="17.25" customHeight="1">
      <c r="A318" s="1497"/>
      <c r="B318" s="524" t="s">
        <v>324</v>
      </c>
      <c r="C318" s="520">
        <v>4993339</v>
      </c>
      <c r="D318" s="525" t="s">
        <v>350</v>
      </c>
      <c r="E318" s="1341"/>
      <c r="F318" s="1341"/>
      <c r="G318" s="1341"/>
      <c r="H318" s="528">
        <f>VLOOKUP(C318,'Общий прайс'!$A:C,3,0)</f>
        <v>810</v>
      </c>
      <c r="I318" s="1475"/>
      <c r="J318" s="1477"/>
    </row>
    <row r="319" spans="1:10">
      <c r="A319" s="1469" t="s">
        <v>4188</v>
      </c>
      <c r="B319" s="1470"/>
      <c r="C319" s="1470"/>
      <c r="D319" s="1471"/>
      <c r="E319" s="1472"/>
      <c r="F319" s="1472"/>
      <c r="G319" s="1472"/>
      <c r="H319" s="1472"/>
      <c r="I319" s="1472"/>
      <c r="J319" s="1457"/>
    </row>
    <row r="320" spans="1:10" ht="48.75" customHeight="1">
      <c r="A320" s="1473"/>
      <c r="B320" s="524" t="s">
        <v>4189</v>
      </c>
      <c r="C320" s="520">
        <v>4997308</v>
      </c>
      <c r="D320" s="525" t="s">
        <v>346</v>
      </c>
      <c r="E320" s="1341" t="s">
        <v>1389</v>
      </c>
      <c r="F320" s="1341" t="s">
        <v>4278</v>
      </c>
      <c r="G320" s="1341"/>
      <c r="H320" s="528">
        <f>VLOOKUP(C320,'Общий прайс'!$A:C,3,0)</f>
        <v>769</v>
      </c>
      <c r="I320" s="1475" t="s">
        <v>1001</v>
      </c>
      <c r="J320" s="1457"/>
    </row>
    <row r="321" spans="1:10" ht="48.75" customHeight="1">
      <c r="A321" s="1474"/>
      <c r="B321" s="524" t="s">
        <v>4190</v>
      </c>
      <c r="C321" s="520">
        <v>4997309</v>
      </c>
      <c r="D321" s="525" t="s">
        <v>4191</v>
      </c>
      <c r="E321" s="1341"/>
      <c r="F321" s="1341"/>
      <c r="G321" s="1341"/>
      <c r="H321" s="528">
        <f>VLOOKUP(C321,'Общий прайс'!$A:C,3,0)</f>
        <v>769</v>
      </c>
      <c r="I321" s="1475"/>
      <c r="J321" s="1478"/>
    </row>
  </sheetData>
  <mergeCells count="311">
    <mergeCell ref="A281:D281"/>
    <mergeCell ref="E281:I281"/>
    <mergeCell ref="G282:G283"/>
    <mergeCell ref="F282:F283"/>
    <mergeCell ref="E282:E283"/>
    <mergeCell ref="I282:I283"/>
    <mergeCell ref="A282:A283"/>
    <mergeCell ref="G21:G23"/>
    <mergeCell ref="I21:I23"/>
    <mergeCell ref="A24:D24"/>
    <mergeCell ref="E24:I24"/>
    <mergeCell ref="A234:D234"/>
    <mergeCell ref="A181:A188"/>
    <mergeCell ref="I181:I188"/>
    <mergeCell ref="G181:G188"/>
    <mergeCell ref="F181:F188"/>
    <mergeCell ref="E181:E188"/>
    <mergeCell ref="A43:A45"/>
    <mergeCell ref="I43:I45"/>
    <mergeCell ref="E43:E45"/>
    <mergeCell ref="F43:F45"/>
    <mergeCell ref="G43:G45"/>
    <mergeCell ref="E153:E160"/>
    <mergeCell ref="F153:F160"/>
    <mergeCell ref="A85:I85"/>
    <mergeCell ref="A72:D72"/>
    <mergeCell ref="A105:D105"/>
    <mergeCell ref="A96:D96"/>
    <mergeCell ref="E47:E50"/>
    <mergeCell ref="A42:D42"/>
    <mergeCell ref="E73:E77"/>
    <mergeCell ref="A47:A50"/>
    <mergeCell ref="I47:I50"/>
    <mergeCell ref="E67:E71"/>
    <mergeCell ref="F67:F71"/>
    <mergeCell ref="G67:G71"/>
    <mergeCell ref="A86:D86"/>
    <mergeCell ref="A87:A95"/>
    <mergeCell ref="A97:A104"/>
    <mergeCell ref="E86:I86"/>
    <mergeCell ref="E96:I96"/>
    <mergeCell ref="G87:G95"/>
    <mergeCell ref="A16:D16"/>
    <mergeCell ref="E16:I16"/>
    <mergeCell ref="A20:D20"/>
    <mergeCell ref="E20:I20"/>
    <mergeCell ref="F29:F33"/>
    <mergeCell ref="G29:G33"/>
    <mergeCell ref="I29:I33"/>
    <mergeCell ref="A35:A41"/>
    <mergeCell ref="A17:A19"/>
    <mergeCell ref="G17:G19"/>
    <mergeCell ref="E17:E19"/>
    <mergeCell ref="F17:F19"/>
    <mergeCell ref="I17:I19"/>
    <mergeCell ref="A25:A27"/>
    <mergeCell ref="G25:G27"/>
    <mergeCell ref="F25:F27"/>
    <mergeCell ref="E25:E27"/>
    <mergeCell ref="I25:I27"/>
    <mergeCell ref="A21:A23"/>
    <mergeCell ref="E21:E23"/>
    <mergeCell ref="F21:F23"/>
    <mergeCell ref="F35:F41"/>
    <mergeCell ref="G35:G41"/>
    <mergeCell ref="I35:I41"/>
    <mergeCell ref="E255:E258"/>
    <mergeCell ref="F255:F258"/>
    <mergeCell ref="G255:G258"/>
    <mergeCell ref="I255:I258"/>
    <mergeCell ref="E245:E253"/>
    <mergeCell ref="G190:G197"/>
    <mergeCell ref="E162:E170"/>
    <mergeCell ref="F162:F170"/>
    <mergeCell ref="G162:G170"/>
    <mergeCell ref="I162:I170"/>
    <mergeCell ref="E171:I171"/>
    <mergeCell ref="E190:E197"/>
    <mergeCell ref="I190:I197"/>
    <mergeCell ref="F190:F197"/>
    <mergeCell ref="E189:I189"/>
    <mergeCell ref="I235:I243"/>
    <mergeCell ref="G199:G206"/>
    <mergeCell ref="E208:E215"/>
    <mergeCell ref="F208:F215"/>
    <mergeCell ref="E207:I207"/>
    <mergeCell ref="I172:I179"/>
    <mergeCell ref="F245:F253"/>
    <mergeCell ref="G245:G253"/>
    <mergeCell ref="E224:I224"/>
    <mergeCell ref="E34:I34"/>
    <mergeCell ref="A216:D216"/>
    <mergeCell ref="A217:A223"/>
    <mergeCell ref="G235:G243"/>
    <mergeCell ref="I199:I206"/>
    <mergeCell ref="I125:I132"/>
    <mergeCell ref="A259:I259"/>
    <mergeCell ref="G217:G223"/>
    <mergeCell ref="I217:I223"/>
    <mergeCell ref="F52:F55"/>
    <mergeCell ref="G52:G55"/>
    <mergeCell ref="I52:I55"/>
    <mergeCell ref="A56:D56"/>
    <mergeCell ref="E56:I56"/>
    <mergeCell ref="E57:E60"/>
    <mergeCell ref="F57:F60"/>
    <mergeCell ref="G57:G60"/>
    <mergeCell ref="F125:F132"/>
    <mergeCell ref="G125:G132"/>
    <mergeCell ref="I106:I114"/>
    <mergeCell ref="E115:I115"/>
    <mergeCell ref="E105:I105"/>
    <mergeCell ref="E97:E104"/>
    <mergeCell ref="F97:F104"/>
    <mergeCell ref="A208:A215"/>
    <mergeCell ref="E198:I198"/>
    <mergeCell ref="A235:A243"/>
    <mergeCell ref="A244:D244"/>
    <mergeCell ref="E244:I244"/>
    <mergeCell ref="E254:I254"/>
    <mergeCell ref="G268:G273"/>
    <mergeCell ref="E267:I267"/>
    <mergeCell ref="A2:J2"/>
    <mergeCell ref="A6:A7"/>
    <mergeCell ref="B6:H7"/>
    <mergeCell ref="I12:I15"/>
    <mergeCell ref="I87:I95"/>
    <mergeCell ref="I97:I104"/>
    <mergeCell ref="A10:J10"/>
    <mergeCell ref="A9:J9"/>
    <mergeCell ref="E11:I11"/>
    <mergeCell ref="A11:D11"/>
    <mergeCell ref="E12:E15"/>
    <mergeCell ref="F12:F15"/>
    <mergeCell ref="G12:G15"/>
    <mergeCell ref="A12:A15"/>
    <mergeCell ref="E87:E95"/>
    <mergeCell ref="F87:F95"/>
    <mergeCell ref="A260:D260"/>
    <mergeCell ref="A46:D46"/>
    <mergeCell ref="E46:I46"/>
    <mergeCell ref="A180:D180"/>
    <mergeCell ref="I261:I266"/>
    <mergeCell ref="A275:A279"/>
    <mergeCell ref="E261:E266"/>
    <mergeCell ref="F261:F266"/>
    <mergeCell ref="E268:E273"/>
    <mergeCell ref="F275:F280"/>
    <mergeCell ref="A162:A170"/>
    <mergeCell ref="A189:D189"/>
    <mergeCell ref="A190:A197"/>
    <mergeCell ref="I245:I253"/>
    <mergeCell ref="E234:I234"/>
    <mergeCell ref="E235:E243"/>
    <mergeCell ref="F235:F243"/>
    <mergeCell ref="E199:E206"/>
    <mergeCell ref="E216:I216"/>
    <mergeCell ref="F199:F206"/>
    <mergeCell ref="I225:I233"/>
    <mergeCell ref="G208:G215"/>
    <mergeCell ref="A116:A123"/>
    <mergeCell ref="A125:A132"/>
    <mergeCell ref="A284:D284"/>
    <mergeCell ref="A198:D198"/>
    <mergeCell ref="E260:I260"/>
    <mergeCell ref="I275:I280"/>
    <mergeCell ref="E275:E280"/>
    <mergeCell ref="F268:F273"/>
    <mergeCell ref="E274:I274"/>
    <mergeCell ref="I268:I273"/>
    <mergeCell ref="G261:G266"/>
    <mergeCell ref="A261:A265"/>
    <mergeCell ref="A268:A272"/>
    <mergeCell ref="A267:D267"/>
    <mergeCell ref="A274:D274"/>
    <mergeCell ref="G275:G280"/>
    <mergeCell ref="E284:I284"/>
    <mergeCell ref="A255:A258"/>
    <mergeCell ref="A245:A253"/>
    <mergeCell ref="A254:D254"/>
    <mergeCell ref="E217:E223"/>
    <mergeCell ref="F217:F223"/>
    <mergeCell ref="A199:A206"/>
    <mergeCell ref="A207:D207"/>
    <mergeCell ref="I208:I215"/>
    <mergeCell ref="A224:D224"/>
    <mergeCell ref="I134:I142"/>
    <mergeCell ref="E144:E151"/>
    <mergeCell ref="F144:F151"/>
    <mergeCell ref="I144:I151"/>
    <mergeCell ref="G97:G104"/>
    <mergeCell ref="E133:I133"/>
    <mergeCell ref="E125:E132"/>
    <mergeCell ref="I153:I160"/>
    <mergeCell ref="I116:I123"/>
    <mergeCell ref="E106:E114"/>
    <mergeCell ref="E134:E142"/>
    <mergeCell ref="E124:I124"/>
    <mergeCell ref="G144:G151"/>
    <mergeCell ref="E143:I143"/>
    <mergeCell ref="G134:G142"/>
    <mergeCell ref="G106:G114"/>
    <mergeCell ref="A285:A288"/>
    <mergeCell ref="A290:D290"/>
    <mergeCell ref="A291:A294"/>
    <mergeCell ref="G313:G318"/>
    <mergeCell ref="I313:I318"/>
    <mergeCell ref="E313:E318"/>
    <mergeCell ref="F313:F318"/>
    <mergeCell ref="G297:G303"/>
    <mergeCell ref="G305:G311"/>
    <mergeCell ref="I305:I311"/>
    <mergeCell ref="E297:E303"/>
    <mergeCell ref="F297:F303"/>
    <mergeCell ref="F305:F311"/>
    <mergeCell ref="A225:A233"/>
    <mergeCell ref="E225:E233"/>
    <mergeCell ref="F225:F233"/>
    <mergeCell ref="G225:G233"/>
    <mergeCell ref="A313:A318"/>
    <mergeCell ref="E305:E311"/>
    <mergeCell ref="A305:A310"/>
    <mergeCell ref="A304:D304"/>
    <mergeCell ref="E304:I304"/>
    <mergeCell ref="E285:E289"/>
    <mergeCell ref="F285:F289"/>
    <mergeCell ref="I297:I303"/>
    <mergeCell ref="I285:I289"/>
    <mergeCell ref="A312:D312"/>
    <mergeCell ref="E312:I312"/>
    <mergeCell ref="G285:G289"/>
    <mergeCell ref="G291:G295"/>
    <mergeCell ref="A297:A302"/>
    <mergeCell ref="E290:I290"/>
    <mergeCell ref="E296:I296"/>
    <mergeCell ref="I291:I295"/>
    <mergeCell ref="A296:D296"/>
    <mergeCell ref="E291:E295"/>
    <mergeCell ref="F291:F295"/>
    <mergeCell ref="A134:A142"/>
    <mergeCell ref="A144:A151"/>
    <mergeCell ref="A171:D171"/>
    <mergeCell ref="E180:I180"/>
    <mergeCell ref="E172:E179"/>
    <mergeCell ref="F172:F179"/>
    <mergeCell ref="A152:D152"/>
    <mergeCell ref="A115:D115"/>
    <mergeCell ref="F106:F114"/>
    <mergeCell ref="G116:G123"/>
    <mergeCell ref="E116:E123"/>
    <mergeCell ref="F116:F123"/>
    <mergeCell ref="A161:D161"/>
    <mergeCell ref="A143:D143"/>
    <mergeCell ref="A172:A179"/>
    <mergeCell ref="A133:D133"/>
    <mergeCell ref="E161:I161"/>
    <mergeCell ref="G153:G160"/>
    <mergeCell ref="E152:I152"/>
    <mergeCell ref="F134:F142"/>
    <mergeCell ref="G172:G179"/>
    <mergeCell ref="A153:A160"/>
    <mergeCell ref="A124:D124"/>
    <mergeCell ref="A106:A114"/>
    <mergeCell ref="E28:I28"/>
    <mergeCell ref="A28:D28"/>
    <mergeCell ref="A51:D51"/>
    <mergeCell ref="E51:I51"/>
    <mergeCell ref="E52:E55"/>
    <mergeCell ref="A84:J84"/>
    <mergeCell ref="A62:A65"/>
    <mergeCell ref="A57:A60"/>
    <mergeCell ref="A52:A55"/>
    <mergeCell ref="I67:I71"/>
    <mergeCell ref="I62:I65"/>
    <mergeCell ref="E72:I72"/>
    <mergeCell ref="E42:I42"/>
    <mergeCell ref="A61:D61"/>
    <mergeCell ref="E61:I61"/>
    <mergeCell ref="I57:I60"/>
    <mergeCell ref="A67:A70"/>
    <mergeCell ref="E62:E65"/>
    <mergeCell ref="F62:F65"/>
    <mergeCell ref="G62:G65"/>
    <mergeCell ref="F47:F50"/>
    <mergeCell ref="G47:G50"/>
    <mergeCell ref="A73:A77"/>
    <mergeCell ref="A34:D34"/>
    <mergeCell ref="A319:D319"/>
    <mergeCell ref="E319:I319"/>
    <mergeCell ref="A320:A321"/>
    <mergeCell ref="E320:E321"/>
    <mergeCell ref="F320:F321"/>
    <mergeCell ref="G320:G321"/>
    <mergeCell ref="I320:I321"/>
    <mergeCell ref="J85:J321"/>
    <mergeCell ref="J11:J83"/>
    <mergeCell ref="A79:A83"/>
    <mergeCell ref="E79:E83"/>
    <mergeCell ref="F79:F83"/>
    <mergeCell ref="G79:G83"/>
    <mergeCell ref="I79:I83"/>
    <mergeCell ref="A66:D66"/>
    <mergeCell ref="E66:I66"/>
    <mergeCell ref="A78:D78"/>
    <mergeCell ref="E78:I78"/>
    <mergeCell ref="A29:A33"/>
    <mergeCell ref="E29:E33"/>
    <mergeCell ref="F73:F77"/>
    <mergeCell ref="G73:G77"/>
    <mergeCell ref="I73:I77"/>
    <mergeCell ref="E35:E41"/>
  </mergeCells>
  <phoneticPr fontId="15" type="noConversion"/>
  <pageMargins left="0" right="0" top="0" bottom="0" header="0" footer="0"/>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11"/>
    <pageSetUpPr fitToPage="1"/>
  </sheetPr>
  <dimension ref="A1:H14"/>
  <sheetViews>
    <sheetView showGridLines="0" zoomScaleNormal="100" zoomScaleSheetLayoutView="100" workbookViewId="0">
      <pane ySplit="4" topLeftCell="A5" activePane="bottomLeft" state="frozen"/>
      <selection pane="bottomLeft" activeCell="E4" sqref="E4"/>
    </sheetView>
  </sheetViews>
  <sheetFormatPr defaultColWidth="9.140625" defaultRowHeight="12"/>
  <cols>
    <col min="1" max="1" width="18.140625" style="191" customWidth="1"/>
    <col min="2" max="2" width="25" style="198" customWidth="1"/>
    <col min="3" max="3" width="14.28515625" style="199" customWidth="1"/>
    <col min="4" max="4" width="20" style="199" customWidth="1"/>
    <col min="5" max="5" width="7.85546875" style="200" customWidth="1"/>
    <col min="6" max="7" width="8.5703125" style="191" customWidth="1"/>
    <col min="8" max="8" width="28.7109375" style="191" customWidth="1"/>
    <col min="9" max="16384" width="9.140625" style="216"/>
  </cols>
  <sheetData>
    <row r="1" spans="1:8" ht="18.75" customHeight="1">
      <c r="A1" s="192"/>
      <c r="B1" s="193"/>
      <c r="C1" s="193"/>
      <c r="D1" s="1002" t="s">
        <v>41</v>
      </c>
      <c r="E1" s="1003"/>
      <c r="F1" s="1003"/>
      <c r="G1" s="1003"/>
      <c r="H1" s="1003"/>
    </row>
    <row r="2" spans="1:8" ht="18.75" customHeight="1">
      <c r="A2" s="194"/>
      <c r="B2" s="195"/>
      <c r="C2" s="195"/>
      <c r="D2" s="1007"/>
      <c r="E2" s="1008"/>
      <c r="F2" s="1008"/>
      <c r="G2" s="1008"/>
      <c r="H2" s="1008"/>
    </row>
    <row r="3" spans="1:8" ht="18.75" customHeight="1">
      <c r="A3" s="221" t="s">
        <v>357</v>
      </c>
      <c r="B3" s="222"/>
      <c r="C3" s="196" t="s">
        <v>40</v>
      </c>
      <c r="D3" s="196"/>
      <c r="E3" s="195"/>
      <c r="F3" s="197"/>
      <c r="G3" s="197"/>
      <c r="H3" s="197"/>
    </row>
    <row r="4" spans="1:8" s="217" customFormat="1" ht="52.5" customHeight="1">
      <c r="A4" s="98" t="s">
        <v>4</v>
      </c>
      <c r="B4" s="98" t="s">
        <v>53</v>
      </c>
      <c r="C4" s="99" t="s">
        <v>5</v>
      </c>
      <c r="D4" s="100" t="s">
        <v>13</v>
      </c>
      <c r="E4" s="100" t="s">
        <v>31</v>
      </c>
      <c r="F4" s="100" t="s">
        <v>12</v>
      </c>
      <c r="G4" s="100" t="s">
        <v>14</v>
      </c>
      <c r="H4" s="100" t="s">
        <v>32</v>
      </c>
    </row>
    <row r="5" spans="1:8" s="218" customFormat="1" ht="15" customHeight="1">
      <c r="A5" s="201"/>
      <c r="B5" s="202"/>
      <c r="C5" s="202"/>
      <c r="D5" s="202"/>
      <c r="E5" s="146"/>
      <c r="F5" s="202"/>
      <c r="G5" s="202"/>
      <c r="H5" s="202"/>
    </row>
    <row r="6" spans="1:8" s="218" customFormat="1" ht="15" customHeight="1">
      <c r="A6" s="1004" t="s">
        <v>1132</v>
      </c>
      <c r="B6" s="1005"/>
      <c r="C6" s="1005"/>
      <c r="D6" s="1005"/>
      <c r="E6" s="1005"/>
      <c r="F6" s="1005"/>
      <c r="G6" s="1005"/>
      <c r="H6" s="1006"/>
    </row>
    <row r="7" spans="1:8" s="218" customFormat="1" ht="99" customHeight="1">
      <c r="A7" s="29"/>
      <c r="B7" s="24" t="s">
        <v>428</v>
      </c>
      <c r="C7" s="86">
        <v>4992001</v>
      </c>
      <c r="D7" s="86" t="s">
        <v>1131</v>
      </c>
      <c r="E7" s="18">
        <f>VLOOKUP(C7,'Общий прайс'!$A$7:C2185,3,0)</f>
        <v>229</v>
      </c>
      <c r="F7" s="203">
        <v>61</v>
      </c>
      <c r="G7" s="22">
        <v>89</v>
      </c>
      <c r="H7" s="763" t="s">
        <v>1130</v>
      </c>
    </row>
    <row r="8" spans="1:8" s="218" customFormat="1" ht="15" customHeight="1">
      <c r="A8" s="204"/>
      <c r="B8" s="205"/>
      <c r="C8" s="206"/>
      <c r="D8" s="206"/>
      <c r="E8" s="207"/>
      <c r="F8" s="207"/>
      <c r="G8" s="208"/>
      <c r="H8" s="209"/>
    </row>
    <row r="9" spans="1:8" s="218" customFormat="1" ht="15" customHeight="1">
      <c r="A9" s="1004" t="s">
        <v>1133</v>
      </c>
      <c r="B9" s="1005"/>
      <c r="C9" s="1005"/>
      <c r="D9" s="1005"/>
      <c r="E9" s="1005"/>
      <c r="F9" s="1005"/>
      <c r="G9" s="1005"/>
      <c r="H9" s="1006"/>
    </row>
    <row r="10" spans="1:8" s="83" customFormat="1" ht="99" customHeight="1">
      <c r="A10" s="29"/>
      <c r="B10" s="24" t="s">
        <v>423</v>
      </c>
      <c r="C10" s="86" t="s">
        <v>0</v>
      </c>
      <c r="D10" s="86" t="s">
        <v>1131</v>
      </c>
      <c r="E10" s="18">
        <f>VLOOKUP(C10,'Общий прайс'!$A$7:C2188,3,0)</f>
        <v>151</v>
      </c>
      <c r="F10" s="28">
        <v>59</v>
      </c>
      <c r="G10" s="22">
        <v>89</v>
      </c>
      <c r="H10" s="762" t="s">
        <v>1129</v>
      </c>
    </row>
    <row r="11" spans="1:8" s="83" customFormat="1" ht="15" customHeight="1">
      <c r="A11" s="211"/>
      <c r="B11" s="212"/>
      <c r="C11" s="202"/>
      <c r="D11" s="202"/>
      <c r="E11" s="210"/>
      <c r="F11" s="213"/>
      <c r="G11" s="214"/>
      <c r="H11" s="215"/>
    </row>
    <row r="12" spans="1:8" s="219" customFormat="1" ht="15" customHeight="1">
      <c r="A12" s="1004" t="s">
        <v>1134</v>
      </c>
      <c r="B12" s="1005"/>
      <c r="C12" s="1005"/>
      <c r="D12" s="1005"/>
      <c r="E12" s="1005"/>
      <c r="F12" s="1005"/>
      <c r="G12" s="1005"/>
      <c r="H12" s="1006"/>
    </row>
    <row r="13" spans="1:8" s="83" customFormat="1" ht="99" customHeight="1">
      <c r="A13" s="220"/>
      <c r="B13" s="21" t="s">
        <v>429</v>
      </c>
      <c r="C13" s="21">
        <v>4992016</v>
      </c>
      <c r="D13" s="21" t="s">
        <v>15</v>
      </c>
      <c r="E13" s="18">
        <f>VLOOKUP(C13,'Общий прайс'!$A$7:C2191,3,0)</f>
        <v>33</v>
      </c>
      <c r="F13" s="55">
        <v>87</v>
      </c>
      <c r="G13" s="31">
        <v>75</v>
      </c>
      <c r="H13" s="857" t="s">
        <v>1383</v>
      </c>
    </row>
    <row r="14" spans="1:8" s="83" customFormat="1" ht="15" customHeight="1">
      <c r="A14" s="228"/>
      <c r="B14" s="229"/>
      <c r="C14" s="229"/>
      <c r="D14" s="230"/>
      <c r="E14" s="231"/>
      <c r="F14" s="230"/>
      <c r="G14" s="230"/>
      <c r="H14" s="232"/>
    </row>
  </sheetData>
  <mergeCells count="5">
    <mergeCell ref="D1:H1"/>
    <mergeCell ref="A6:H6"/>
    <mergeCell ref="A9:H9"/>
    <mergeCell ref="A12:H12"/>
    <mergeCell ref="D2:H2"/>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3" tint="0.59999389629810485"/>
  </sheetPr>
  <dimension ref="A1:J161"/>
  <sheetViews>
    <sheetView showGridLines="0" zoomScaleNormal="100" workbookViewId="0">
      <pane ySplit="8" topLeftCell="A9" activePane="bottomLeft" state="frozen"/>
      <selection pane="bottomLeft" activeCell="D8" sqref="D8"/>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2" customWidth="1"/>
    <col min="11" max="16384" width="9.140625" style="8"/>
  </cols>
  <sheetData>
    <row r="1" spans="1:10" ht="11.25" customHeight="1">
      <c r="A1" s="61"/>
      <c r="B1" s="62"/>
      <c r="C1" s="62"/>
      <c r="D1" s="62"/>
      <c r="E1" s="62"/>
      <c r="F1" s="62"/>
      <c r="G1" s="62"/>
      <c r="H1" s="62"/>
      <c r="I1" s="62"/>
      <c r="J1" s="569"/>
    </row>
    <row r="2" spans="1:10" ht="11.25" customHeight="1">
      <c r="A2" s="1150" t="s">
        <v>41</v>
      </c>
      <c r="B2" s="1151"/>
      <c r="C2" s="1151"/>
      <c r="D2" s="1151"/>
      <c r="E2" s="1151"/>
      <c r="F2" s="1151"/>
      <c r="G2" s="1151"/>
      <c r="H2" s="1151"/>
      <c r="I2" s="1151"/>
      <c r="J2" s="1151"/>
    </row>
    <row r="3" spans="1:10" ht="1.5" customHeight="1">
      <c r="A3" s="64"/>
      <c r="B3" s="5"/>
      <c r="C3" s="5"/>
      <c r="D3" s="5"/>
      <c r="E3" s="5"/>
      <c r="F3" s="5"/>
      <c r="G3" s="5"/>
      <c r="H3" s="5"/>
      <c r="I3" s="5"/>
      <c r="J3" s="570"/>
    </row>
    <row r="4" spans="1:10" ht="11.25" customHeight="1">
      <c r="A4" s="64"/>
      <c r="B4" s="5"/>
      <c r="C4" s="5"/>
      <c r="D4" s="5"/>
      <c r="E4" s="5"/>
      <c r="F4" s="5"/>
      <c r="G4" s="5"/>
      <c r="H4" s="5"/>
      <c r="I4" s="5"/>
      <c r="J4" s="570"/>
    </row>
    <row r="5" spans="1:10" s="9" customFormat="1" ht="18.75" customHeight="1">
      <c r="A5" s="39" t="s">
        <v>163</v>
      </c>
      <c r="B5" s="32"/>
      <c r="C5" s="14"/>
      <c r="D5" s="14"/>
      <c r="E5" s="14"/>
      <c r="F5" s="14"/>
      <c r="G5" s="14"/>
      <c r="H5" s="14"/>
      <c r="I5" s="14"/>
      <c r="J5" s="570"/>
    </row>
    <row r="6" spans="1:10" s="9" customFormat="1" ht="18" customHeight="1">
      <c r="A6" s="1521" t="s">
        <v>975</v>
      </c>
      <c r="B6" s="1339"/>
      <c r="C6" s="1339"/>
      <c r="D6" s="1339"/>
      <c r="E6" s="1339"/>
      <c r="F6" s="1339"/>
      <c r="G6" s="1339"/>
      <c r="H6" s="1339"/>
      <c r="I6" s="13"/>
      <c r="J6" s="571"/>
    </row>
    <row r="7" spans="1:10" s="9" customFormat="1" ht="17.25" customHeight="1">
      <c r="A7" s="1522"/>
      <c r="B7" s="1261"/>
      <c r="C7" s="1261"/>
      <c r="D7" s="1261"/>
      <c r="E7" s="1261"/>
      <c r="F7" s="1261"/>
      <c r="G7" s="1261"/>
      <c r="H7" s="1261"/>
      <c r="I7" s="13"/>
      <c r="J7" s="571"/>
    </row>
    <row r="8" spans="1:10" ht="52.5" customHeight="1">
      <c r="A8" s="98" t="s">
        <v>19</v>
      </c>
      <c r="B8" s="98" t="s">
        <v>20</v>
      </c>
      <c r="C8" s="99" t="s">
        <v>5</v>
      </c>
      <c r="D8" s="100" t="s">
        <v>21</v>
      </c>
      <c r="E8" s="100" t="s">
        <v>22</v>
      </c>
      <c r="F8" s="100" t="s">
        <v>23</v>
      </c>
      <c r="G8" s="100" t="s">
        <v>194</v>
      </c>
      <c r="H8" s="99" t="s">
        <v>31</v>
      </c>
      <c r="I8" s="100" t="s">
        <v>939</v>
      </c>
      <c r="J8" s="101" t="s">
        <v>942</v>
      </c>
    </row>
    <row r="9" spans="1:10" s="17" customFormat="1" ht="15" customHeight="1">
      <c r="A9" s="417"/>
      <c r="B9" s="418"/>
      <c r="C9" s="418"/>
      <c r="D9" s="418"/>
      <c r="E9" s="418"/>
      <c r="F9" s="418"/>
      <c r="G9" s="418"/>
      <c r="H9" s="418"/>
      <c r="I9" s="418"/>
      <c r="J9" s="573"/>
    </row>
    <row r="10" spans="1:10" s="17" customFormat="1" ht="15" customHeight="1">
      <c r="A10" s="1060" t="s">
        <v>2308</v>
      </c>
      <c r="B10" s="1172"/>
      <c r="C10" s="1172"/>
      <c r="D10" s="1172"/>
      <c r="E10" s="1172"/>
      <c r="F10" s="1172"/>
      <c r="G10" s="1172"/>
      <c r="H10" s="1172"/>
      <c r="I10" s="1172"/>
      <c r="J10" s="1173"/>
    </row>
    <row r="11" spans="1:10" s="17" customFormat="1" ht="16.5" customHeight="1">
      <c r="A11" s="1415" t="s">
        <v>2769</v>
      </c>
      <c r="B11" s="1416"/>
      <c r="C11" s="1416"/>
      <c r="D11" s="1416"/>
      <c r="E11" s="1417"/>
      <c r="F11" s="1418"/>
      <c r="G11" s="1418"/>
      <c r="H11" s="1418"/>
      <c r="I11" s="1418"/>
      <c r="J11" s="574"/>
    </row>
    <row r="12" spans="1:10" s="17" customFormat="1" ht="120.75" customHeight="1">
      <c r="A12" s="468" t="s">
        <v>2499</v>
      </c>
      <c r="B12" s="458" t="s">
        <v>3852</v>
      </c>
      <c r="C12" s="459">
        <v>4993866</v>
      </c>
      <c r="D12" s="460" t="s">
        <v>2473</v>
      </c>
      <c r="E12" s="460" t="s">
        <v>2500</v>
      </c>
      <c r="F12" s="460" t="s">
        <v>2501</v>
      </c>
      <c r="G12" s="460"/>
      <c r="H12" s="461">
        <f>VLOOKUP(C12,'Общий прайс'!$A:C,3,0)</f>
        <v>2396</v>
      </c>
      <c r="I12" s="469" t="s">
        <v>2504</v>
      </c>
      <c r="J12" s="1613" t="s">
        <v>2865</v>
      </c>
    </row>
    <row r="13" spans="1:10" s="17" customFormat="1" ht="15" customHeight="1">
      <c r="A13" s="1415" t="s">
        <v>2309</v>
      </c>
      <c r="B13" s="1416"/>
      <c r="C13" s="1416"/>
      <c r="D13" s="1416"/>
      <c r="E13" s="1417"/>
      <c r="F13" s="1418"/>
      <c r="G13" s="1418"/>
      <c r="H13" s="1418"/>
      <c r="I13" s="1418"/>
      <c r="J13" s="1614"/>
    </row>
    <row r="14" spans="1:10" s="17" customFormat="1" ht="30" customHeight="1">
      <c r="A14" s="1430" t="s">
        <v>2310</v>
      </c>
      <c r="B14" s="346" t="s">
        <v>2310</v>
      </c>
      <c r="C14" s="340">
        <v>4997073</v>
      </c>
      <c r="D14" s="344" t="s">
        <v>2311</v>
      </c>
      <c r="E14" s="1349" t="s">
        <v>2316</v>
      </c>
      <c r="F14" s="1349" t="s">
        <v>2317</v>
      </c>
      <c r="G14" s="1349"/>
      <c r="H14" s="347">
        <f>VLOOKUP(C14,'Общий прайс'!$A:C,3,0)</f>
        <v>4317</v>
      </c>
      <c r="I14" s="1624" t="s">
        <v>2390</v>
      </c>
      <c r="J14" s="1614"/>
    </row>
    <row r="15" spans="1:10" s="17" customFormat="1" ht="30" customHeight="1">
      <c r="A15" s="1431"/>
      <c r="B15" s="346" t="s">
        <v>2312</v>
      </c>
      <c r="C15" s="340">
        <v>4997068</v>
      </c>
      <c r="D15" s="344" t="s">
        <v>2313</v>
      </c>
      <c r="E15" s="1310"/>
      <c r="F15" s="1310"/>
      <c r="G15" s="1310"/>
      <c r="H15" s="347">
        <f>VLOOKUP(C15,'Общий прайс'!$A:C,3,0)</f>
        <v>2754</v>
      </c>
      <c r="I15" s="1625"/>
      <c r="J15" s="1614"/>
    </row>
    <row r="16" spans="1:10" s="17" customFormat="1" ht="30" customHeight="1">
      <c r="A16" s="1431"/>
      <c r="B16" s="346" t="s">
        <v>2480</v>
      </c>
      <c r="C16" s="459">
        <v>4993257</v>
      </c>
      <c r="D16" s="344" t="s">
        <v>2473</v>
      </c>
      <c r="E16" s="1310"/>
      <c r="F16" s="1310"/>
      <c r="G16" s="1310"/>
      <c r="H16" s="347">
        <f>VLOOKUP(C16,'Общий прайс'!$A:C,3,0)</f>
        <v>2206</v>
      </c>
      <c r="I16" s="1625"/>
      <c r="J16" s="1614"/>
    </row>
    <row r="17" spans="1:10" s="17" customFormat="1" ht="30" customHeight="1">
      <c r="A17" s="1431"/>
      <c r="B17" s="346" t="s">
        <v>2481</v>
      </c>
      <c r="C17" s="459">
        <v>4997070</v>
      </c>
      <c r="D17" s="344" t="s">
        <v>2482</v>
      </c>
      <c r="E17" s="1310"/>
      <c r="F17" s="1310"/>
      <c r="G17" s="1310"/>
      <c r="H17" s="347">
        <f>VLOOKUP(C17,'Общий прайс'!$A:C,3,0)</f>
        <v>3955</v>
      </c>
      <c r="I17" s="1625"/>
      <c r="J17" s="1614"/>
    </row>
    <row r="18" spans="1:10" s="17" customFormat="1" ht="30" customHeight="1">
      <c r="A18" s="1431"/>
      <c r="B18" s="346" t="s">
        <v>2483</v>
      </c>
      <c r="C18" s="459">
        <v>4997072</v>
      </c>
      <c r="D18" s="344" t="s">
        <v>2484</v>
      </c>
      <c r="E18" s="1310"/>
      <c r="F18" s="1310"/>
      <c r="G18" s="1310"/>
      <c r="H18" s="347">
        <f>VLOOKUP(C18,'Общий прайс'!$A:C,3,0)</f>
        <v>3955</v>
      </c>
      <c r="I18" s="1625"/>
      <c r="J18" s="1614"/>
    </row>
    <row r="19" spans="1:10" s="17" customFormat="1" ht="30" customHeight="1">
      <c r="A19" s="1597"/>
      <c r="B19" s="346" t="s">
        <v>2314</v>
      </c>
      <c r="C19" s="340">
        <v>4997069</v>
      </c>
      <c r="D19" s="344" t="s">
        <v>2315</v>
      </c>
      <c r="E19" s="1310"/>
      <c r="F19" s="1310"/>
      <c r="G19" s="1310"/>
      <c r="H19" s="347">
        <f>VLOOKUP(C19,'Общий прайс'!$A:C,3,0)</f>
        <v>3155</v>
      </c>
      <c r="I19" s="1625"/>
      <c r="J19" s="1614"/>
    </row>
    <row r="20" spans="1:10" s="17" customFormat="1" ht="15" customHeight="1">
      <c r="A20" s="1415" t="s">
        <v>2318</v>
      </c>
      <c r="B20" s="1416"/>
      <c r="C20" s="1416"/>
      <c r="D20" s="1416"/>
      <c r="E20" s="1417"/>
      <c r="F20" s="1418"/>
      <c r="G20" s="1418"/>
      <c r="H20" s="1418"/>
      <c r="I20" s="1418"/>
      <c r="J20" s="1614"/>
    </row>
    <row r="21" spans="1:10" s="17" customFormat="1" ht="18.75" customHeight="1">
      <c r="A21" s="419"/>
      <c r="B21" s="346" t="s">
        <v>2325</v>
      </c>
      <c r="C21" s="340">
        <v>4997074</v>
      </c>
      <c r="D21" s="344" t="s">
        <v>2313</v>
      </c>
      <c r="E21" s="1349" t="s">
        <v>2326</v>
      </c>
      <c r="F21" s="1349" t="s">
        <v>2327</v>
      </c>
      <c r="G21" s="1349"/>
      <c r="H21" s="347">
        <f>VLOOKUP(C21,'Общий прайс'!$A:C,3,0)</f>
        <v>3715</v>
      </c>
      <c r="I21" s="1626" t="s">
        <v>2390</v>
      </c>
      <c r="J21" s="1614"/>
    </row>
    <row r="22" spans="1:10" s="17" customFormat="1" ht="18.75" customHeight="1">
      <c r="A22" s="462"/>
      <c r="B22" s="346" t="s">
        <v>2485</v>
      </c>
      <c r="C22" s="459">
        <v>4993258</v>
      </c>
      <c r="D22" s="344" t="s">
        <v>2473</v>
      </c>
      <c r="E22" s="1310"/>
      <c r="F22" s="1310"/>
      <c r="G22" s="1310"/>
      <c r="H22" s="347">
        <f>VLOOKUP(C22,'Общий прайс'!$A:C,3,0)</f>
        <v>3006</v>
      </c>
      <c r="I22" s="1627"/>
      <c r="J22" s="1614"/>
    </row>
    <row r="23" spans="1:10" s="17" customFormat="1" ht="18.75" customHeight="1">
      <c r="A23"/>
      <c r="B23" s="346" t="s">
        <v>2319</v>
      </c>
      <c r="C23" s="340">
        <v>4997075</v>
      </c>
      <c r="D23" s="344" t="s">
        <v>2320</v>
      </c>
      <c r="E23" s="1310"/>
      <c r="F23" s="1310"/>
      <c r="G23" s="1310"/>
      <c r="H23" s="347">
        <f>VLOOKUP(C23,'Общий прайс'!$A:C,3,0)</f>
        <v>3955</v>
      </c>
      <c r="I23" s="1627"/>
      <c r="J23" s="1614"/>
    </row>
    <row r="24" spans="1:10" s="17" customFormat="1" ht="18.75" customHeight="1">
      <c r="A24" s="1431" t="s">
        <v>2321</v>
      </c>
      <c r="B24" s="346" t="s">
        <v>2321</v>
      </c>
      <c r="C24" s="340">
        <v>4997076</v>
      </c>
      <c r="D24" s="344" t="s">
        <v>2322</v>
      </c>
      <c r="E24" s="1310"/>
      <c r="F24" s="1310"/>
      <c r="G24" s="1310"/>
      <c r="H24" s="347">
        <f>VLOOKUP(C24,'Общий прайс'!$A:C,3,0)</f>
        <v>4355</v>
      </c>
      <c r="I24" s="1627"/>
      <c r="J24" s="1614"/>
    </row>
    <row r="25" spans="1:10" s="17" customFormat="1" ht="18.75" customHeight="1">
      <c r="A25" s="1431"/>
      <c r="B25" s="346" t="s">
        <v>2488</v>
      </c>
      <c r="C25" s="459">
        <v>4997079</v>
      </c>
      <c r="D25" s="344" t="s">
        <v>2311</v>
      </c>
      <c r="E25" s="1310"/>
      <c r="F25" s="1310"/>
      <c r="G25" s="1310"/>
      <c r="H25" s="347">
        <f>VLOOKUP(C25,'Общий прайс'!$A:C,3,0)</f>
        <v>4355</v>
      </c>
      <c r="I25" s="1627"/>
      <c r="J25" s="1614"/>
    </row>
    <row r="26" spans="1:10" s="17" customFormat="1" ht="18.75" customHeight="1">
      <c r="A26" s="1597"/>
      <c r="B26" s="346" t="s">
        <v>2323</v>
      </c>
      <c r="C26" s="340">
        <v>4997078</v>
      </c>
      <c r="D26" s="344" t="s">
        <v>2324</v>
      </c>
      <c r="E26" s="1310"/>
      <c r="F26" s="1310"/>
      <c r="G26" s="1310"/>
      <c r="H26" s="347">
        <f>VLOOKUP(C26,'Общий прайс'!$A:C,3,0)</f>
        <v>4355</v>
      </c>
      <c r="I26" s="1627"/>
      <c r="J26" s="1614"/>
    </row>
    <row r="27" spans="1:10" s="17" customFormat="1" ht="15" customHeight="1">
      <c r="A27" s="1415" t="s">
        <v>2340</v>
      </c>
      <c r="B27" s="1416"/>
      <c r="C27" s="1416"/>
      <c r="D27" s="1416"/>
      <c r="E27" s="1417"/>
      <c r="F27" s="1418"/>
      <c r="G27" s="1418"/>
      <c r="H27" s="1418"/>
      <c r="I27" s="1418"/>
      <c r="J27" s="1614"/>
    </row>
    <row r="28" spans="1:10" s="17" customFormat="1" ht="18.75" customHeight="1">
      <c r="A28" s="1619" t="s">
        <v>2341</v>
      </c>
      <c r="B28" s="346" t="s">
        <v>2342</v>
      </c>
      <c r="C28" s="340">
        <v>4997062</v>
      </c>
      <c r="D28" s="344" t="s">
        <v>2313</v>
      </c>
      <c r="E28" s="1583" t="s">
        <v>2316</v>
      </c>
      <c r="F28" s="1583" t="s">
        <v>2343</v>
      </c>
      <c r="G28" s="1583"/>
      <c r="H28" s="347">
        <f>VLOOKUP(C28,'Общий прайс'!$A:C,3,0)</f>
        <v>2876</v>
      </c>
      <c r="I28" s="1587" t="s">
        <v>2390</v>
      </c>
      <c r="J28" s="1614"/>
    </row>
    <row r="29" spans="1:10" s="17" customFormat="1" ht="18.75" customHeight="1">
      <c r="A29" s="1620"/>
      <c r="B29" s="346" t="s">
        <v>2341</v>
      </c>
      <c r="C29" s="340">
        <v>4997063</v>
      </c>
      <c r="D29" s="344" t="s">
        <v>2320</v>
      </c>
      <c r="E29" s="1583"/>
      <c r="F29" s="1583"/>
      <c r="G29" s="1583"/>
      <c r="H29" s="347">
        <f>VLOOKUP(C29,'Общий прайс'!$A:C,3,0)</f>
        <v>2994</v>
      </c>
      <c r="I29" s="1587"/>
      <c r="J29" s="1614"/>
    </row>
    <row r="30" spans="1:10" s="17" customFormat="1" ht="18.75" customHeight="1">
      <c r="A30" s="1620"/>
      <c r="B30" s="483" t="s">
        <v>2523</v>
      </c>
      <c r="C30" s="482">
        <v>4997064</v>
      </c>
      <c r="D30" s="484" t="s">
        <v>2322</v>
      </c>
      <c r="E30" s="1583"/>
      <c r="F30" s="1583"/>
      <c r="G30" s="1583"/>
      <c r="H30" s="347">
        <f>VLOOKUP(C30,'Общий прайс'!$A:C,3,0)</f>
        <v>3955</v>
      </c>
      <c r="I30" s="1623"/>
      <c r="J30" s="1614"/>
    </row>
    <row r="31" spans="1:10" s="17" customFormat="1" ht="18.75" customHeight="1">
      <c r="A31" s="1620"/>
      <c r="B31" s="483" t="s">
        <v>3777</v>
      </c>
      <c r="C31" s="723">
        <v>4997067</v>
      </c>
      <c r="D31" s="344" t="s">
        <v>2311</v>
      </c>
      <c r="E31" s="1622"/>
      <c r="F31" s="1622"/>
      <c r="G31" s="1622"/>
      <c r="H31" s="347">
        <f>VLOOKUP(C31,'Общий прайс'!$A:C,3,0)</f>
        <v>3955</v>
      </c>
      <c r="I31" s="1588"/>
      <c r="J31" s="1614"/>
    </row>
    <row r="32" spans="1:10" s="17" customFormat="1" ht="18.75" customHeight="1">
      <c r="A32" s="1620"/>
      <c r="B32" s="483" t="s">
        <v>3778</v>
      </c>
      <c r="C32" s="723">
        <v>4997065</v>
      </c>
      <c r="D32" s="344" t="s">
        <v>3776</v>
      </c>
      <c r="E32" s="1622"/>
      <c r="F32" s="1622"/>
      <c r="G32" s="1622"/>
      <c r="H32" s="347">
        <f>VLOOKUP(C32,'Общий прайс'!$A:C,3,0)</f>
        <v>3955</v>
      </c>
      <c r="I32" s="1588"/>
      <c r="J32" s="1614"/>
    </row>
    <row r="33" spans="1:10" s="17" customFormat="1" ht="18.75" customHeight="1">
      <c r="A33" s="1621"/>
      <c r="B33" s="457" t="s">
        <v>2472</v>
      </c>
      <c r="C33" s="443">
        <v>4993256</v>
      </c>
      <c r="D33" s="344" t="s">
        <v>2473</v>
      </c>
      <c r="E33" s="1583"/>
      <c r="F33" s="1583"/>
      <c r="G33" s="1583"/>
      <c r="H33" s="347">
        <f>VLOOKUP(C33,'Общий прайс'!$A:C,3,0)</f>
        <v>2206</v>
      </c>
      <c r="I33" s="1587"/>
      <c r="J33" s="1614"/>
    </row>
    <row r="34" spans="1:10" s="17" customFormat="1" ht="28.5" customHeight="1">
      <c r="A34" s="1585" t="s">
        <v>2492</v>
      </c>
      <c r="B34" s="1585"/>
      <c r="C34" s="1585"/>
      <c r="D34" s="1586"/>
      <c r="E34" s="1417"/>
      <c r="F34" s="1418"/>
      <c r="G34" s="1418"/>
      <c r="H34" s="1418"/>
      <c r="I34" s="1418"/>
      <c r="J34" s="1614"/>
    </row>
    <row r="35" spans="1:10" s="17" customFormat="1" ht="18.75" customHeight="1">
      <c r="A35" s="1616" t="s">
        <v>2489</v>
      </c>
      <c r="B35" s="346" t="s">
        <v>2490</v>
      </c>
      <c r="C35" s="463">
        <v>4997145</v>
      </c>
      <c r="D35" s="344" t="s">
        <v>2313</v>
      </c>
      <c r="E35" s="1583" t="s">
        <v>2326</v>
      </c>
      <c r="F35" s="1583" t="s">
        <v>889</v>
      </c>
      <c r="G35" s="1583"/>
      <c r="H35" s="347">
        <f>VLOOKUP(C35,'Общий прайс'!$A:C,3,0)</f>
        <v>3315</v>
      </c>
      <c r="I35" s="1587" t="s">
        <v>2493</v>
      </c>
      <c r="J35" s="1614"/>
    </row>
    <row r="36" spans="1:10" s="17" customFormat="1" ht="18.75" customHeight="1">
      <c r="A36" s="1617"/>
      <c r="B36" s="346" t="s">
        <v>2491</v>
      </c>
      <c r="C36" s="463">
        <v>4997151</v>
      </c>
      <c r="D36" s="344" t="s">
        <v>2473</v>
      </c>
      <c r="E36" s="1583"/>
      <c r="F36" s="1583"/>
      <c r="G36" s="1583"/>
      <c r="H36" s="347">
        <f>VLOOKUP(C36,'Общий прайс'!$A:C,3,0)</f>
        <v>2625</v>
      </c>
      <c r="I36" s="1587"/>
      <c r="J36" s="1614"/>
    </row>
    <row r="37" spans="1:10" s="17" customFormat="1" ht="18.75" customHeight="1">
      <c r="A37" s="1617"/>
      <c r="B37" s="346" t="s">
        <v>3779</v>
      </c>
      <c r="C37" s="725">
        <v>4997148</v>
      </c>
      <c r="D37" s="344" t="s">
        <v>3776</v>
      </c>
      <c r="E37" s="1622"/>
      <c r="F37" s="1622"/>
      <c r="G37" s="1622"/>
      <c r="H37" s="347">
        <f>VLOOKUP(C37,'Общий прайс'!$A:C,3,0)</f>
        <v>4115</v>
      </c>
      <c r="I37" s="1588"/>
      <c r="J37" s="1614"/>
    </row>
    <row r="38" spans="1:10" s="17" customFormat="1" ht="18.75" customHeight="1">
      <c r="A38" s="1617"/>
      <c r="B38" s="346" t="s">
        <v>3780</v>
      </c>
      <c r="C38" s="725">
        <v>4997147</v>
      </c>
      <c r="D38" s="484" t="s">
        <v>2322</v>
      </c>
      <c r="E38" s="1622"/>
      <c r="F38" s="1622"/>
      <c r="G38" s="1622"/>
      <c r="H38" s="347">
        <f>VLOOKUP(C38,'Общий прайс'!$A:C,3,0)</f>
        <v>4115</v>
      </c>
      <c r="I38" s="1588"/>
      <c r="J38" s="1614"/>
    </row>
    <row r="39" spans="1:10" s="17" customFormat="1" ht="18.75" customHeight="1">
      <c r="A39" s="1617"/>
      <c r="B39" s="346" t="s">
        <v>3781</v>
      </c>
      <c r="C39" s="725">
        <v>4997150</v>
      </c>
      <c r="D39" s="344" t="s">
        <v>2311</v>
      </c>
      <c r="E39" s="1622"/>
      <c r="F39" s="1622"/>
      <c r="G39" s="1622"/>
      <c r="H39" s="347">
        <f>VLOOKUP(C39,'Общий прайс'!$A:C,3,0)</f>
        <v>4115</v>
      </c>
      <c r="I39" s="1588"/>
      <c r="J39" s="1614"/>
    </row>
    <row r="40" spans="1:10" s="17" customFormat="1" ht="18.75" customHeight="1">
      <c r="A40" s="1618"/>
      <c r="B40" s="346" t="s">
        <v>2489</v>
      </c>
      <c r="C40" s="463">
        <v>4997146</v>
      </c>
      <c r="D40" s="344" t="s">
        <v>2320</v>
      </c>
      <c r="E40" s="1583"/>
      <c r="F40" s="1583"/>
      <c r="G40" s="1583"/>
      <c r="H40" s="347">
        <f>VLOOKUP(C40,'Общий прайс'!$A:C,3,0)</f>
        <v>3315</v>
      </c>
      <c r="I40" s="1587"/>
      <c r="J40" s="1615"/>
    </row>
    <row r="41" spans="1:10" s="17" customFormat="1" ht="16.5" customHeight="1">
      <c r="A41" s="1060" t="s">
        <v>2367</v>
      </c>
      <c r="B41" s="1172"/>
      <c r="C41" s="1172"/>
      <c r="D41" s="1172"/>
      <c r="E41" s="1172"/>
      <c r="F41" s="1172"/>
      <c r="G41" s="1172"/>
      <c r="H41" s="1172"/>
      <c r="I41" s="1172"/>
      <c r="J41" s="1173"/>
    </row>
    <row r="42" spans="1:10" s="17" customFormat="1" ht="14.25" customHeight="1">
      <c r="A42" s="1577" t="s">
        <v>2309</v>
      </c>
      <c r="B42" s="1578"/>
      <c r="C42" s="1578"/>
      <c r="D42" s="1579"/>
      <c r="E42" s="1580"/>
      <c r="F42" s="1581"/>
      <c r="G42" s="1581"/>
      <c r="H42" s="1581"/>
      <c r="I42" s="1582"/>
      <c r="J42" s="1556" t="s">
        <v>2865</v>
      </c>
    </row>
    <row r="43" spans="1:10" s="17" customFormat="1" ht="75" customHeight="1">
      <c r="A43" s="426"/>
      <c r="B43" s="346" t="s">
        <v>2368</v>
      </c>
      <c r="C43" s="340">
        <v>4911255</v>
      </c>
      <c r="D43" s="344" t="s">
        <v>2426</v>
      </c>
      <c r="E43" s="1564" t="s">
        <v>2316</v>
      </c>
      <c r="F43" s="1564" t="s">
        <v>2317</v>
      </c>
      <c r="G43" s="1564"/>
      <c r="H43" s="420">
        <f>VLOOKUP(C43,'Общий прайс'!$A:C,3,0)</f>
        <v>4317</v>
      </c>
      <c r="I43" s="1565" t="s">
        <v>2390</v>
      </c>
      <c r="J43" s="1556"/>
    </row>
    <row r="44" spans="1:10" s="17" customFormat="1" ht="75" customHeight="1">
      <c r="A44" s="426"/>
      <c r="B44" s="346" t="s">
        <v>2369</v>
      </c>
      <c r="C44" s="340">
        <v>4911256</v>
      </c>
      <c r="D44" s="344" t="s">
        <v>2427</v>
      </c>
      <c r="E44" s="1564"/>
      <c r="F44" s="1564"/>
      <c r="G44" s="1564"/>
      <c r="H44" s="420">
        <f>VLOOKUP(C44,'Общий прайс'!$A:C,3,0)</f>
        <v>4317</v>
      </c>
      <c r="I44" s="1565"/>
      <c r="J44" s="1556"/>
    </row>
    <row r="45" spans="1:10" s="17" customFormat="1" ht="75" customHeight="1">
      <c r="A45" s="426"/>
      <c r="B45" s="346" t="s">
        <v>2421</v>
      </c>
      <c r="C45" s="340">
        <v>4911257</v>
      </c>
      <c r="D45" s="344" t="s">
        <v>2424</v>
      </c>
      <c r="E45" s="1564"/>
      <c r="F45" s="1564"/>
      <c r="G45" s="1564"/>
      <c r="H45" s="420">
        <f>VLOOKUP(C45,'Общий прайс'!$A:C,3,0)</f>
        <v>3955</v>
      </c>
      <c r="I45" s="1565"/>
      <c r="J45" s="1556"/>
    </row>
    <row r="46" spans="1:10" s="17" customFormat="1" ht="75" customHeight="1">
      <c r="A46" s="426"/>
      <c r="B46" s="346" t="s">
        <v>2422</v>
      </c>
      <c r="C46" s="340">
        <v>4911258</v>
      </c>
      <c r="D46" s="344" t="s">
        <v>2425</v>
      </c>
      <c r="E46" s="1564"/>
      <c r="F46" s="1564"/>
      <c r="G46" s="1564"/>
      <c r="H46" s="420">
        <f>VLOOKUP(C46,'Общий прайс'!$A:C,3,0)</f>
        <v>3955</v>
      </c>
      <c r="I46" s="1565"/>
      <c r="J46" s="1556"/>
    </row>
    <row r="47" spans="1:10" s="17" customFormat="1" ht="75" customHeight="1">
      <c r="A47" s="426"/>
      <c r="B47" s="346" t="s">
        <v>2371</v>
      </c>
      <c r="C47" s="340">
        <v>4911260</v>
      </c>
      <c r="D47" s="344" t="s">
        <v>2370</v>
      </c>
      <c r="E47" s="1564"/>
      <c r="F47" s="1564"/>
      <c r="G47" s="1564"/>
      <c r="H47" s="420">
        <f>VLOOKUP(C47,'Общий прайс'!$A:C,3,0)</f>
        <v>3955</v>
      </c>
      <c r="I47" s="1565"/>
      <c r="J47" s="1556"/>
    </row>
    <row r="48" spans="1:10" s="17" customFormat="1" ht="17.25" customHeight="1">
      <c r="A48" s="1577" t="s">
        <v>2318</v>
      </c>
      <c r="B48" s="1578"/>
      <c r="C48" s="1578"/>
      <c r="D48" s="1579"/>
      <c r="E48" s="1580"/>
      <c r="F48" s="1581"/>
      <c r="G48" s="1581"/>
      <c r="H48" s="1581"/>
      <c r="I48" s="1582"/>
      <c r="J48" s="1556"/>
    </row>
    <row r="49" spans="1:10" s="17" customFormat="1" ht="75" customHeight="1">
      <c r="A49" s="426"/>
      <c r="B49" s="346" t="s">
        <v>2372</v>
      </c>
      <c r="C49" s="340">
        <v>4993020</v>
      </c>
      <c r="D49" s="344" t="s">
        <v>2373</v>
      </c>
      <c r="E49" s="1564" t="s">
        <v>2326</v>
      </c>
      <c r="F49" s="1564" t="s">
        <v>2327</v>
      </c>
      <c r="G49" s="1564"/>
      <c r="H49" s="420">
        <f>VLOOKUP(C49,'Общий прайс'!$A:C,3,0)</f>
        <v>6596</v>
      </c>
      <c r="I49" s="1584" t="s">
        <v>2391</v>
      </c>
      <c r="J49" s="1556"/>
    </row>
    <row r="50" spans="1:10" s="17" customFormat="1" ht="75" customHeight="1">
      <c r="A50" s="426"/>
      <c r="B50" s="346" t="s">
        <v>2380</v>
      </c>
      <c r="C50" s="340">
        <v>4993021</v>
      </c>
      <c r="D50" s="344" t="s">
        <v>2373</v>
      </c>
      <c r="E50" s="1564"/>
      <c r="F50" s="1564"/>
      <c r="G50" s="1564"/>
      <c r="H50" s="420">
        <f>VLOOKUP(C50,'Общий прайс'!$A:C,3,0)</f>
        <v>6596</v>
      </c>
      <c r="I50" s="1584"/>
      <c r="J50" s="1556"/>
    </row>
    <row r="51" spans="1:10" s="17" customFormat="1" ht="75" customHeight="1">
      <c r="A51"/>
      <c r="B51" s="346" t="s">
        <v>2374</v>
      </c>
      <c r="C51" s="340">
        <v>4993022</v>
      </c>
      <c r="D51" s="344" t="s">
        <v>2373</v>
      </c>
      <c r="E51" s="1564"/>
      <c r="F51" s="1564"/>
      <c r="G51" s="1564"/>
      <c r="H51" s="420">
        <f>VLOOKUP(C51,'Общий прайс'!$A:C,3,0)</f>
        <v>6596</v>
      </c>
      <c r="I51" s="1584"/>
      <c r="J51" s="1556"/>
    </row>
    <row r="52" spans="1:10" s="17" customFormat="1" ht="75" customHeight="1">
      <c r="A52" s="426"/>
      <c r="B52" s="346" t="s">
        <v>2375</v>
      </c>
      <c r="C52" s="340">
        <v>4993023</v>
      </c>
      <c r="D52" s="344" t="s">
        <v>2373</v>
      </c>
      <c r="E52" s="1564"/>
      <c r="F52" s="1564"/>
      <c r="G52" s="1564"/>
      <c r="H52" s="420">
        <f>VLOOKUP(C52,'Общий прайс'!$A:C,3,0)</f>
        <v>6596</v>
      </c>
      <c r="I52" s="1584"/>
      <c r="J52" s="1556"/>
    </row>
    <row r="53" spans="1:10" s="17" customFormat="1" ht="75" customHeight="1">
      <c r="A53" s="426"/>
      <c r="B53" s="346" t="s">
        <v>2376</v>
      </c>
      <c r="C53" s="340">
        <v>4993024</v>
      </c>
      <c r="D53" s="344" t="s">
        <v>2373</v>
      </c>
      <c r="E53" s="1564"/>
      <c r="F53" s="1564"/>
      <c r="G53" s="1564"/>
      <c r="H53" s="420">
        <f>VLOOKUP(C53,'Общий прайс'!$A:C,3,0)</f>
        <v>6596</v>
      </c>
      <c r="I53" s="1584"/>
      <c r="J53" s="1556"/>
    </row>
    <row r="54" spans="1:10" s="17" customFormat="1" ht="75" customHeight="1">
      <c r="A54" s="426"/>
      <c r="B54" s="346" t="s">
        <v>2377</v>
      </c>
      <c r="C54" s="340">
        <v>4993025</v>
      </c>
      <c r="D54" s="344" t="s">
        <v>2373</v>
      </c>
      <c r="E54" s="1564"/>
      <c r="F54" s="1564"/>
      <c r="G54" s="1564"/>
      <c r="H54" s="420">
        <f>VLOOKUP(C54,'Общий прайс'!$A:C,3,0)</f>
        <v>6596</v>
      </c>
      <c r="I54" s="1584"/>
      <c r="J54" s="1556"/>
    </row>
    <row r="55" spans="1:10" s="17" customFormat="1" ht="75" customHeight="1">
      <c r="A55" s="426"/>
      <c r="B55" s="346" t="s">
        <v>2378</v>
      </c>
      <c r="C55" s="340">
        <v>4993173</v>
      </c>
      <c r="D55" s="344" t="s">
        <v>2373</v>
      </c>
      <c r="E55" s="1564"/>
      <c r="F55" s="1564"/>
      <c r="G55" s="1564"/>
      <c r="H55" s="420">
        <f>VLOOKUP(C55,'Общий прайс'!$A:C,3,0)</f>
        <v>6596</v>
      </c>
      <c r="I55" s="1584"/>
      <c r="J55" s="1556"/>
    </row>
    <row r="56" spans="1:10" s="17" customFormat="1" ht="75" customHeight="1">
      <c r="A56" s="426"/>
      <c r="B56" s="346" t="s">
        <v>2379</v>
      </c>
      <c r="C56" s="340">
        <v>4993174</v>
      </c>
      <c r="D56" s="344" t="s">
        <v>2373</v>
      </c>
      <c r="E56" s="1564"/>
      <c r="F56" s="1564"/>
      <c r="G56" s="1564"/>
      <c r="H56" s="420">
        <f>VLOOKUP(C56,'Общий прайс'!$A:C,3,0)</f>
        <v>6596</v>
      </c>
      <c r="I56" s="1584"/>
      <c r="J56" s="1556"/>
    </row>
    <row r="57" spans="1:10" s="17" customFormat="1" ht="17.25" customHeight="1">
      <c r="A57" s="1577" t="s">
        <v>2381</v>
      </c>
      <c r="B57" s="1578"/>
      <c r="C57" s="1578"/>
      <c r="D57" s="1579"/>
      <c r="E57" s="1580"/>
      <c r="F57" s="1581"/>
      <c r="G57" s="1581"/>
      <c r="H57" s="1581"/>
      <c r="I57" s="1582"/>
      <c r="J57" s="1556"/>
    </row>
    <row r="58" spans="1:10" s="17" customFormat="1" ht="75" customHeight="1">
      <c r="A58" s="426"/>
      <c r="B58" s="346" t="s">
        <v>2382</v>
      </c>
      <c r="C58" s="340">
        <v>4993049</v>
      </c>
      <c r="D58" s="344" t="s">
        <v>2429</v>
      </c>
      <c r="E58" s="1564" t="s">
        <v>2316</v>
      </c>
      <c r="F58" s="1564" t="s">
        <v>2343</v>
      </c>
      <c r="G58" s="1564"/>
      <c r="H58" s="420">
        <f>VLOOKUP(C58,'Общий прайс'!$A:C,3,0)</f>
        <v>4317</v>
      </c>
      <c r="I58" s="1584" t="s">
        <v>2390</v>
      </c>
      <c r="J58" s="1556"/>
    </row>
    <row r="59" spans="1:10" s="17" customFormat="1" ht="75" customHeight="1">
      <c r="A59" s="426"/>
      <c r="B59" s="346" t="s">
        <v>2383</v>
      </c>
      <c r="C59" s="340">
        <v>4911261</v>
      </c>
      <c r="D59" s="344" t="s">
        <v>2428</v>
      </c>
      <c r="E59" s="1564"/>
      <c r="F59" s="1564"/>
      <c r="G59" s="1564"/>
      <c r="H59" s="420">
        <f>VLOOKUP(C59,'Общий прайс'!$A:C,3,0)</f>
        <v>4317</v>
      </c>
      <c r="I59" s="1584"/>
      <c r="J59" s="1556"/>
    </row>
    <row r="60" spans="1:10" s="17" customFormat="1" ht="75" customHeight="1">
      <c r="A60" s="426"/>
      <c r="B60" s="346" t="s">
        <v>2423</v>
      </c>
      <c r="C60" s="340">
        <v>4911262</v>
      </c>
      <c r="D60" s="344" t="s">
        <v>2424</v>
      </c>
      <c r="E60" s="1564"/>
      <c r="F60" s="1564"/>
      <c r="G60" s="1564"/>
      <c r="H60" s="420">
        <f>VLOOKUP(C60,'Общий прайс'!$A:C,3,0)</f>
        <v>4317</v>
      </c>
      <c r="I60" s="1584"/>
      <c r="J60" s="1556"/>
    </row>
    <row r="61" spans="1:10" s="17" customFormat="1" ht="75" customHeight="1">
      <c r="A61" s="510"/>
      <c r="B61" s="346" t="s">
        <v>2635</v>
      </c>
      <c r="C61" s="340">
        <v>4993134</v>
      </c>
      <c r="D61" s="344" t="s">
        <v>2636</v>
      </c>
      <c r="E61" s="1583"/>
      <c r="F61" s="1583"/>
      <c r="G61" s="1583"/>
      <c r="H61" s="420">
        <f>VLOOKUP(C61,'Общий прайс'!$A:C,3,0)</f>
        <v>4557</v>
      </c>
      <c r="I61" s="1584"/>
      <c r="J61" s="1556"/>
    </row>
    <row r="62" spans="1:10" s="17" customFormat="1" ht="75" customHeight="1">
      <c r="A62" s="426"/>
      <c r="B62" s="346" t="s">
        <v>2384</v>
      </c>
      <c r="C62" s="340">
        <v>4911263</v>
      </c>
      <c r="D62" s="344" t="s">
        <v>2426</v>
      </c>
      <c r="E62" s="1564"/>
      <c r="F62" s="1564"/>
      <c r="G62" s="1564"/>
      <c r="H62" s="420">
        <f>VLOOKUP(C62,'Общий прайс'!$A:C,3,0)</f>
        <v>3597</v>
      </c>
      <c r="I62" s="1584"/>
      <c r="J62" s="1556"/>
    </row>
    <row r="63" spans="1:10" s="17" customFormat="1" ht="13.5" customHeight="1">
      <c r="A63" s="1415" t="s">
        <v>2385</v>
      </c>
      <c r="B63" s="1416"/>
      <c r="C63" s="1416"/>
      <c r="D63" s="1579"/>
      <c r="E63" s="1580"/>
      <c r="F63" s="1581"/>
      <c r="G63" s="1581"/>
      <c r="H63" s="1581"/>
      <c r="I63" s="1582"/>
      <c r="J63" s="1556"/>
    </row>
    <row r="64" spans="1:10" s="17" customFormat="1" ht="75" customHeight="1">
      <c r="A64"/>
      <c r="B64" s="511" t="s">
        <v>2386</v>
      </c>
      <c r="C64" s="512">
        <v>4993169</v>
      </c>
      <c r="D64" s="513" t="s">
        <v>2430</v>
      </c>
      <c r="E64" s="513" t="s">
        <v>2326</v>
      </c>
      <c r="F64" s="513" t="s">
        <v>889</v>
      </c>
      <c r="G64" s="513"/>
      <c r="H64" s="514">
        <f>VLOOKUP(C64,'Общий прайс'!$A:C,3,0)</f>
        <v>5155</v>
      </c>
      <c r="I64" s="1557" t="s">
        <v>2392</v>
      </c>
      <c r="J64" s="1556"/>
    </row>
    <row r="65" spans="1:10" s="17" customFormat="1" ht="75" customHeight="1">
      <c r="A65" s="510"/>
      <c r="B65" s="511" t="s">
        <v>2637</v>
      </c>
      <c r="C65" s="512">
        <v>4993041</v>
      </c>
      <c r="D65" s="513" t="s">
        <v>2638</v>
      </c>
      <c r="E65" s="513" t="s">
        <v>2326</v>
      </c>
      <c r="F65" s="513" t="s">
        <v>889</v>
      </c>
      <c r="G65" s="506"/>
      <c r="H65" s="514">
        <f>VLOOKUP(C65,'Общий прайс'!$A:C,3,0)</f>
        <v>5155</v>
      </c>
      <c r="I65" s="1558"/>
      <c r="J65" s="1556"/>
    </row>
    <row r="66" spans="1:10" s="17" customFormat="1" ht="15" customHeight="1">
      <c r="A66" s="1610" t="s">
        <v>976</v>
      </c>
      <c r="B66" s="1611"/>
      <c r="C66" s="1611"/>
      <c r="D66" s="1611"/>
      <c r="E66" s="1611"/>
      <c r="F66" s="1611"/>
      <c r="G66" s="1611"/>
      <c r="H66" s="1611"/>
      <c r="I66" s="1611"/>
      <c r="J66" s="1612"/>
    </row>
    <row r="67" spans="1:10" s="17" customFormat="1" ht="15" customHeight="1">
      <c r="A67" s="1415" t="s">
        <v>2643</v>
      </c>
      <c r="B67" s="1416"/>
      <c r="C67" s="1416"/>
      <c r="D67" s="1416"/>
      <c r="E67" s="1501"/>
      <c r="F67" s="1501"/>
      <c r="G67" s="1501"/>
      <c r="H67" s="1501"/>
      <c r="I67" s="1501"/>
      <c r="J67" s="1566" t="s">
        <v>2652</v>
      </c>
    </row>
    <row r="68" spans="1:10" s="17" customFormat="1" ht="30" customHeight="1">
      <c r="A68" s="1603" t="s">
        <v>2647</v>
      </c>
      <c r="B68" s="346" t="s">
        <v>2644</v>
      </c>
      <c r="C68" s="340">
        <v>4997121</v>
      </c>
      <c r="D68" s="344" t="s">
        <v>869</v>
      </c>
      <c r="E68" s="1349" t="s">
        <v>2649</v>
      </c>
      <c r="F68" s="1349" t="s">
        <v>2650</v>
      </c>
      <c r="G68" s="1569"/>
      <c r="H68" s="514">
        <f>VLOOKUP(C68,'Общий прайс'!$A:C,3,0)</f>
        <v>3529</v>
      </c>
      <c r="I68" s="1349" t="s">
        <v>2651</v>
      </c>
      <c r="J68" s="1567"/>
    </row>
    <row r="69" spans="1:10" s="17" customFormat="1" ht="30" customHeight="1">
      <c r="A69" s="1604"/>
      <c r="B69" s="346" t="s">
        <v>2645</v>
      </c>
      <c r="C69" s="340">
        <v>4997124</v>
      </c>
      <c r="D69" s="344" t="s">
        <v>870</v>
      </c>
      <c r="E69" s="1310"/>
      <c r="F69" s="1310"/>
      <c r="G69" s="1570"/>
      <c r="H69" s="514">
        <f>VLOOKUP(C69,'Общий прайс'!$A:C,3,0)</f>
        <v>3529</v>
      </c>
      <c r="I69" s="1310"/>
      <c r="J69" s="1567"/>
    </row>
    <row r="70" spans="1:10" s="17" customFormat="1" ht="30" customHeight="1">
      <c r="A70" s="1604"/>
      <c r="B70" s="346" t="s">
        <v>2646</v>
      </c>
      <c r="C70" s="340">
        <v>4997120</v>
      </c>
      <c r="D70" s="344" t="s">
        <v>868</v>
      </c>
      <c r="E70" s="1310"/>
      <c r="F70" s="1310"/>
      <c r="G70" s="1570"/>
      <c r="H70" s="514">
        <f>VLOOKUP(C70,'Общий прайс'!$A:C,3,0)</f>
        <v>3529</v>
      </c>
      <c r="I70" s="1310"/>
      <c r="J70" s="1567"/>
    </row>
    <row r="71" spans="1:10" s="17" customFormat="1" ht="30" customHeight="1">
      <c r="A71" s="1604"/>
      <c r="B71" s="354" t="s">
        <v>2647</v>
      </c>
      <c r="C71" s="340">
        <v>4997123</v>
      </c>
      <c r="D71" s="344" t="s">
        <v>2587</v>
      </c>
      <c r="E71" s="1310"/>
      <c r="F71" s="1310"/>
      <c r="G71" s="1570"/>
      <c r="H71" s="514">
        <f>VLOOKUP(C71,'Общий прайс'!$A:C,3,0)</f>
        <v>3529</v>
      </c>
      <c r="I71" s="1310"/>
      <c r="J71" s="1567"/>
    </row>
    <row r="72" spans="1:10" s="17" customFormat="1" ht="30" customHeight="1">
      <c r="A72" s="1605"/>
      <c r="B72" s="354" t="s">
        <v>2648</v>
      </c>
      <c r="C72" s="340">
        <v>4997122</v>
      </c>
      <c r="D72" s="344" t="s">
        <v>2094</v>
      </c>
      <c r="E72" s="1310"/>
      <c r="F72" s="1310"/>
      <c r="G72" s="1571"/>
      <c r="H72" s="514">
        <f>VLOOKUP(C72,'Общий прайс'!$A:C,3,0)</f>
        <v>3529</v>
      </c>
      <c r="I72" s="1310"/>
      <c r="J72" s="1567"/>
    </row>
    <row r="73" spans="1:10" s="17" customFormat="1" ht="15" customHeight="1">
      <c r="A73" s="1415" t="s">
        <v>3117</v>
      </c>
      <c r="B73" s="1416"/>
      <c r="C73" s="1416"/>
      <c r="D73" s="1416"/>
      <c r="E73" s="1501"/>
      <c r="F73" s="1501"/>
      <c r="G73" s="1501"/>
      <c r="H73" s="1501"/>
      <c r="I73" s="1501"/>
      <c r="J73" s="1567"/>
    </row>
    <row r="74" spans="1:10" s="17" customFormat="1" ht="30" customHeight="1">
      <c r="A74" s="1603" t="s">
        <v>3113</v>
      </c>
      <c r="B74" s="346" t="s">
        <v>3111</v>
      </c>
      <c r="C74" s="649">
        <v>4997137</v>
      </c>
      <c r="D74" s="344" t="s">
        <v>2094</v>
      </c>
      <c r="E74" s="1349" t="s">
        <v>160</v>
      </c>
      <c r="F74" s="1349" t="s">
        <v>3116</v>
      </c>
      <c r="G74" s="1569"/>
      <c r="H74" s="514">
        <f>VLOOKUP(C74,'Общий прайс'!$A:C,3,0)</f>
        <v>2985</v>
      </c>
      <c r="I74" s="1349" t="s">
        <v>2651</v>
      </c>
      <c r="J74" s="1567"/>
    </row>
    <row r="75" spans="1:10" s="17" customFormat="1" ht="30" customHeight="1">
      <c r="A75" s="1604"/>
      <c r="B75" s="346" t="s">
        <v>3112</v>
      </c>
      <c r="C75" s="649">
        <v>4997135</v>
      </c>
      <c r="D75" s="344" t="s">
        <v>868</v>
      </c>
      <c r="E75" s="1310"/>
      <c r="F75" s="1310"/>
      <c r="G75" s="1570"/>
      <c r="H75" s="514">
        <f>VLOOKUP(C75,'Общий прайс'!$A:C,3,0)</f>
        <v>2985</v>
      </c>
      <c r="I75" s="1310"/>
      <c r="J75" s="1567"/>
    </row>
    <row r="76" spans="1:10" s="17" customFormat="1" ht="30" customHeight="1">
      <c r="A76" s="1604"/>
      <c r="B76" s="346" t="s">
        <v>3113</v>
      </c>
      <c r="C76" s="649">
        <v>4997139</v>
      </c>
      <c r="D76" s="344" t="s">
        <v>1970</v>
      </c>
      <c r="E76" s="1310"/>
      <c r="F76" s="1310"/>
      <c r="G76" s="1570"/>
      <c r="H76" s="514">
        <f>VLOOKUP(C76,'Общий прайс'!$A:C,3,0)</f>
        <v>2985</v>
      </c>
      <c r="I76" s="1310"/>
      <c r="J76" s="1567"/>
    </row>
    <row r="77" spans="1:10" s="17" customFormat="1" ht="30" customHeight="1">
      <c r="A77" s="1604"/>
      <c r="B77" s="346" t="s">
        <v>3114</v>
      </c>
      <c r="C77" s="649">
        <v>4997138</v>
      </c>
      <c r="D77" s="344" t="s">
        <v>2587</v>
      </c>
      <c r="E77" s="1310"/>
      <c r="F77" s="1310"/>
      <c r="G77" s="1570"/>
      <c r="H77" s="514">
        <f>VLOOKUP(C77,'Общий прайс'!$A:C,3,0)</f>
        <v>2985</v>
      </c>
      <c r="I77" s="1310"/>
      <c r="J77" s="1567"/>
    </row>
    <row r="78" spans="1:10" s="17" customFormat="1" ht="30" customHeight="1">
      <c r="A78" s="1605"/>
      <c r="B78" s="346" t="s">
        <v>3115</v>
      </c>
      <c r="C78" s="649">
        <v>4997136</v>
      </c>
      <c r="D78" s="344" t="s">
        <v>1969</v>
      </c>
      <c r="E78" s="1310"/>
      <c r="F78" s="1310"/>
      <c r="G78" s="1571"/>
      <c r="H78" s="514">
        <f>VLOOKUP(C78,'Общий прайс'!$A:C,3,0)</f>
        <v>2985</v>
      </c>
      <c r="I78" s="1310"/>
      <c r="J78" s="1567"/>
    </row>
    <row r="79" spans="1:10" s="17" customFormat="1" ht="15" customHeight="1">
      <c r="A79" s="1415" t="s">
        <v>1045</v>
      </c>
      <c r="B79" s="1416"/>
      <c r="C79" s="1416"/>
      <c r="D79" s="1416"/>
      <c r="E79" s="1417"/>
      <c r="F79" s="1418"/>
      <c r="G79" s="1418"/>
      <c r="H79" s="1418"/>
      <c r="I79" s="1418"/>
      <c r="J79" s="1567"/>
    </row>
    <row r="80" spans="1:10" s="17" customFormat="1" ht="30" customHeight="1">
      <c r="A80" s="1430" t="s">
        <v>1775</v>
      </c>
      <c r="B80" s="346" t="s">
        <v>1773</v>
      </c>
      <c r="C80" s="340">
        <v>4993782</v>
      </c>
      <c r="D80" s="344" t="s">
        <v>869</v>
      </c>
      <c r="E80" s="1349" t="s">
        <v>888</v>
      </c>
      <c r="F80" s="1349" t="s">
        <v>889</v>
      </c>
      <c r="G80" s="1349"/>
      <c r="H80" s="347">
        <f>VLOOKUP(C80,'Общий прайс'!$A:C,3,0)</f>
        <v>2327</v>
      </c>
      <c r="I80" s="1349" t="s">
        <v>977</v>
      </c>
      <c r="J80" s="1567"/>
    </row>
    <row r="81" spans="1:10" s="17" customFormat="1" ht="30" customHeight="1">
      <c r="A81" s="1431"/>
      <c r="B81" s="346" t="s">
        <v>1774</v>
      </c>
      <c r="C81" s="340">
        <v>4993776</v>
      </c>
      <c r="D81" s="344" t="s">
        <v>870</v>
      </c>
      <c r="E81" s="1310"/>
      <c r="F81" s="1310"/>
      <c r="G81" s="1310"/>
      <c r="H81" s="347">
        <f>VLOOKUP(C81,'Общий прайс'!$A:C,3,0)</f>
        <v>2327</v>
      </c>
      <c r="I81" s="1310"/>
      <c r="J81" s="1567"/>
    </row>
    <row r="82" spans="1:10" s="17" customFormat="1" ht="30" customHeight="1">
      <c r="A82" s="1431"/>
      <c r="B82" s="346" t="s">
        <v>1775</v>
      </c>
      <c r="C82" s="340">
        <v>4993779</v>
      </c>
      <c r="D82" s="344" t="s">
        <v>868</v>
      </c>
      <c r="E82" s="1310"/>
      <c r="F82" s="1310"/>
      <c r="G82" s="1310"/>
      <c r="H82" s="347">
        <f>VLOOKUP(C82,'Общий прайс'!$A:C,3,0)</f>
        <v>2327</v>
      </c>
      <c r="I82" s="1310"/>
      <c r="J82" s="1567"/>
    </row>
    <row r="83" spans="1:10" s="17" customFormat="1" ht="30" customHeight="1">
      <c r="A83" s="1431"/>
      <c r="B83" s="354" t="s">
        <v>2136</v>
      </c>
      <c r="C83" s="353">
        <v>4997029</v>
      </c>
      <c r="D83" s="355" t="s">
        <v>2093</v>
      </c>
      <c r="E83" s="1310"/>
      <c r="F83" s="1310"/>
      <c r="G83" s="1310"/>
      <c r="H83" s="347">
        <f>VLOOKUP(C83,'Общий прайс'!$A:C,3,0)</f>
        <v>3026</v>
      </c>
      <c r="I83" s="1310"/>
      <c r="J83" s="1567"/>
    </row>
    <row r="84" spans="1:10" s="17" customFormat="1" ht="30" customHeight="1">
      <c r="A84" s="1431"/>
      <c r="B84" s="354" t="s">
        <v>2586</v>
      </c>
      <c r="C84" s="503">
        <v>4993181</v>
      </c>
      <c r="D84" s="355" t="s">
        <v>2587</v>
      </c>
      <c r="E84" s="1310"/>
      <c r="F84" s="1310"/>
      <c r="G84" s="1310"/>
      <c r="H84" s="347">
        <f>VLOOKUP(C84,'Общий прайс'!$A:C,3,0)</f>
        <v>3026</v>
      </c>
      <c r="I84" s="1310"/>
      <c r="J84" s="1567"/>
    </row>
    <row r="85" spans="1:10" s="17" customFormat="1" ht="30" customHeight="1">
      <c r="A85" s="1431"/>
      <c r="B85" s="354" t="s">
        <v>2634</v>
      </c>
      <c r="C85" s="505">
        <v>4993176</v>
      </c>
      <c r="D85" s="355" t="s">
        <v>2269</v>
      </c>
      <c r="E85" s="1310"/>
      <c r="F85" s="1310"/>
      <c r="G85" s="1310"/>
      <c r="H85" s="347">
        <f>VLOOKUP(C85,'Общий прайс'!$A:C,3,0)</f>
        <v>3026</v>
      </c>
      <c r="I85" s="1310"/>
      <c r="J85" s="1567"/>
    </row>
    <row r="86" spans="1:10" s="17" customFormat="1" ht="30" customHeight="1">
      <c r="A86" s="1597"/>
      <c r="B86" s="354" t="s">
        <v>2137</v>
      </c>
      <c r="C86" s="353">
        <v>4997030</v>
      </c>
      <c r="D86" s="355" t="s">
        <v>2094</v>
      </c>
      <c r="E86" s="1311"/>
      <c r="F86" s="1311"/>
      <c r="G86" s="1311"/>
      <c r="H86" s="347">
        <f>VLOOKUP(C86,'Общий прайс'!$A:C,3,0)</f>
        <v>3026</v>
      </c>
      <c r="I86" s="1311"/>
      <c r="J86" s="1567"/>
    </row>
    <row r="87" spans="1:10" s="17" customFormat="1" ht="15" customHeight="1">
      <c r="A87" s="1415" t="s">
        <v>3731</v>
      </c>
      <c r="B87" s="1416"/>
      <c r="C87" s="1416"/>
      <c r="D87" s="1416"/>
      <c r="E87" s="1417"/>
      <c r="F87" s="1418"/>
      <c r="G87" s="1418"/>
      <c r="H87" s="1418"/>
      <c r="I87" s="1418"/>
      <c r="J87" s="1567"/>
    </row>
    <row r="88" spans="1:10" s="17" customFormat="1" ht="22.5" customHeight="1">
      <c r="A88" s="1602"/>
      <c r="B88" s="496" t="s">
        <v>3715</v>
      </c>
      <c r="C88" s="496">
        <v>4997271</v>
      </c>
      <c r="D88" s="355" t="s">
        <v>2587</v>
      </c>
      <c r="E88" s="1574" t="s">
        <v>888</v>
      </c>
      <c r="F88" s="1574" t="s">
        <v>889</v>
      </c>
      <c r="G88" s="1425"/>
      <c r="H88" s="523">
        <f>VLOOKUP(C88,'Общий прайс'!$A:C,3,0)</f>
        <v>3026</v>
      </c>
      <c r="I88" s="1506" t="s">
        <v>977</v>
      </c>
      <c r="J88" s="1567"/>
    </row>
    <row r="89" spans="1:10" s="17" customFormat="1" ht="22.5" customHeight="1">
      <c r="A89" s="1503"/>
      <c r="B89" s="496" t="s">
        <v>3716</v>
      </c>
      <c r="C89" s="496">
        <v>4997274</v>
      </c>
      <c r="D89" s="355" t="s">
        <v>2094</v>
      </c>
      <c r="E89" s="1216"/>
      <c r="F89" s="1216"/>
      <c r="G89" s="1425"/>
      <c r="H89" s="523">
        <f>VLOOKUP(C89,'Общий прайс'!$A:C,3,0)</f>
        <v>3026</v>
      </c>
      <c r="I89" s="1506"/>
      <c r="J89" s="1567"/>
    </row>
    <row r="90" spans="1:10" s="17" customFormat="1" ht="22.5" customHeight="1">
      <c r="A90" s="1357"/>
      <c r="B90" s="496" t="s">
        <v>3842</v>
      </c>
      <c r="C90" s="736">
        <v>4997272</v>
      </c>
      <c r="D90" s="355" t="s">
        <v>2269</v>
      </c>
      <c r="E90" s="1378"/>
      <c r="F90" s="1378"/>
      <c r="G90" s="1572"/>
      <c r="H90" s="523">
        <f>VLOOKUP(C90,'Общий прайс'!$A:C,3,0)</f>
        <v>3026</v>
      </c>
      <c r="I90" s="1573"/>
      <c r="J90" s="1567"/>
    </row>
    <row r="91" spans="1:10" s="17" customFormat="1" ht="22.5" customHeight="1">
      <c r="A91" s="1357"/>
      <c r="B91" s="496" t="s">
        <v>3843</v>
      </c>
      <c r="C91" s="736">
        <v>4997275</v>
      </c>
      <c r="D91" s="344" t="s">
        <v>868</v>
      </c>
      <c r="E91" s="1378"/>
      <c r="F91" s="1378"/>
      <c r="G91" s="1572"/>
      <c r="H91" s="523">
        <f>VLOOKUP(C91,'Общий прайс'!$A:C,3,0)</f>
        <v>2327</v>
      </c>
      <c r="I91" s="1573"/>
      <c r="J91" s="1567"/>
    </row>
    <row r="92" spans="1:10" s="17" customFormat="1" ht="22.5" customHeight="1">
      <c r="A92" s="1503"/>
      <c r="B92" s="496" t="s">
        <v>3717</v>
      </c>
      <c r="C92" s="496">
        <v>4997277</v>
      </c>
      <c r="D92" s="344" t="s">
        <v>869</v>
      </c>
      <c r="E92" s="1217"/>
      <c r="F92" s="1217"/>
      <c r="G92" s="1425"/>
      <c r="H92" s="523">
        <f>VLOOKUP(C92,'Общий прайс'!$A:C,3,0)</f>
        <v>2327</v>
      </c>
      <c r="I92" s="1506"/>
      <c r="J92" s="1567"/>
    </row>
    <row r="93" spans="1:10" s="17" customFormat="1" ht="16.5" customHeight="1">
      <c r="A93" s="1415" t="s">
        <v>2767</v>
      </c>
      <c r="B93" s="1416"/>
      <c r="C93" s="1416"/>
      <c r="D93" s="1416"/>
      <c r="E93" s="1607"/>
      <c r="F93" s="1608"/>
      <c r="G93" s="1608"/>
      <c r="H93" s="1608"/>
      <c r="I93" s="1609"/>
      <c r="J93" s="1567"/>
    </row>
    <row r="94" spans="1:10" s="17" customFormat="1" ht="30" customHeight="1">
      <c r="A94" s="1504" t="s">
        <v>2765</v>
      </c>
      <c r="B94" s="526" t="s">
        <v>2761</v>
      </c>
      <c r="C94" s="520">
        <v>4993996</v>
      </c>
      <c r="D94" s="344" t="s">
        <v>868</v>
      </c>
      <c r="E94" s="1606" t="s">
        <v>1373</v>
      </c>
      <c r="F94" s="1606" t="s">
        <v>2766</v>
      </c>
      <c r="G94" s="1606"/>
      <c r="H94" s="347">
        <f>VLOOKUP(C94,'Общий прайс'!$A:C,3,0)</f>
        <v>2675</v>
      </c>
      <c r="I94" s="1606" t="s">
        <v>977</v>
      </c>
      <c r="J94" s="1567"/>
    </row>
    <row r="95" spans="1:10" s="17" customFormat="1" ht="30" customHeight="1">
      <c r="A95" s="1504"/>
      <c r="B95" s="526" t="s">
        <v>2762</v>
      </c>
      <c r="C95" s="520">
        <v>4993997</v>
      </c>
      <c r="D95" s="344" t="s">
        <v>869</v>
      </c>
      <c r="E95" s="1310"/>
      <c r="F95" s="1310"/>
      <c r="G95" s="1310"/>
      <c r="H95" s="347">
        <f>VLOOKUP(C95,'Общий прайс'!$A:C,3,0)</f>
        <v>2675</v>
      </c>
      <c r="I95" s="1310"/>
      <c r="J95" s="1567"/>
    </row>
    <row r="96" spans="1:10" s="17" customFormat="1" ht="30" customHeight="1">
      <c r="A96" s="1504"/>
      <c r="B96" s="526" t="s">
        <v>2763</v>
      </c>
      <c r="C96" s="520">
        <v>4993998</v>
      </c>
      <c r="D96" s="344" t="s">
        <v>870</v>
      </c>
      <c r="E96" s="1310"/>
      <c r="F96" s="1310"/>
      <c r="G96" s="1310"/>
      <c r="H96" s="347">
        <f>VLOOKUP(C96,'Общий прайс'!$A:C,3,0)</f>
        <v>2675</v>
      </c>
      <c r="I96" s="1310"/>
      <c r="J96" s="1567"/>
    </row>
    <row r="97" spans="1:10" s="17" customFormat="1" ht="30" customHeight="1">
      <c r="A97" s="1504"/>
      <c r="B97" s="526" t="s">
        <v>2764</v>
      </c>
      <c r="C97" s="520">
        <v>4993999</v>
      </c>
      <c r="D97" s="355" t="s">
        <v>2587</v>
      </c>
      <c r="E97" s="1310"/>
      <c r="F97" s="1310"/>
      <c r="G97" s="1310"/>
      <c r="H97" s="347">
        <f>VLOOKUP(C97,'Общий прайс'!$A:C,3,0)</f>
        <v>2675</v>
      </c>
      <c r="I97" s="1310"/>
      <c r="J97" s="1567"/>
    </row>
    <row r="98" spans="1:10" s="17" customFormat="1" ht="30" customHeight="1">
      <c r="A98" s="1504"/>
      <c r="B98" s="526" t="s">
        <v>2765</v>
      </c>
      <c r="C98" s="520">
        <v>4993275</v>
      </c>
      <c r="D98" s="355" t="s">
        <v>2269</v>
      </c>
      <c r="E98" s="1311"/>
      <c r="F98" s="1311"/>
      <c r="G98" s="1311"/>
      <c r="H98" s="347">
        <f>VLOOKUP(C98,'Общий прайс'!$A:C,3,0)</f>
        <v>2752</v>
      </c>
      <c r="I98" s="1311"/>
      <c r="J98" s="1568"/>
    </row>
    <row r="99" spans="1:10" s="17" customFormat="1" ht="15" customHeight="1">
      <c r="J99" s="568"/>
    </row>
    <row r="100" spans="1:10" s="17" customFormat="1" ht="15" customHeight="1">
      <c r="A100" s="1060" t="s">
        <v>964</v>
      </c>
      <c r="B100" s="1172"/>
      <c r="C100" s="1172"/>
      <c r="D100" s="1172"/>
      <c r="E100" s="1172"/>
      <c r="F100" s="1172"/>
      <c r="G100" s="1172"/>
      <c r="H100" s="1172"/>
      <c r="I100" s="1172"/>
      <c r="J100" s="1173"/>
    </row>
    <row r="101" spans="1:10" s="17" customFormat="1" ht="15" customHeight="1">
      <c r="A101" s="1264" t="s">
        <v>1046</v>
      </c>
      <c r="B101" s="1258"/>
      <c r="C101" s="1258"/>
      <c r="D101" s="1258"/>
      <c r="E101" s="1273"/>
      <c r="F101" s="1561"/>
      <c r="G101" s="1561"/>
      <c r="H101" s="1561"/>
      <c r="I101" s="1562"/>
      <c r="J101" s="1455" t="s">
        <v>2860</v>
      </c>
    </row>
    <row r="102" spans="1:10" s="17" customFormat="1" ht="15" customHeight="1">
      <c r="A102" s="1592"/>
      <c r="B102" s="86" t="s">
        <v>1776</v>
      </c>
      <c r="C102" s="86">
        <v>4993973</v>
      </c>
      <c r="D102" s="86" t="s">
        <v>206</v>
      </c>
      <c r="E102" s="1563" t="s">
        <v>923</v>
      </c>
      <c r="F102" s="1563" t="s">
        <v>924</v>
      </c>
      <c r="G102" s="1259"/>
      <c r="H102" s="18">
        <f>VLOOKUP(C102,'Общий прайс'!$A:C,3,0)</f>
        <v>1276</v>
      </c>
      <c r="I102" s="1399" t="s">
        <v>966</v>
      </c>
      <c r="J102" s="1575"/>
    </row>
    <row r="103" spans="1:10" s="17" customFormat="1" ht="15" customHeight="1">
      <c r="A103" s="1209"/>
      <c r="B103" s="86" t="s">
        <v>1777</v>
      </c>
      <c r="C103" s="86">
        <v>4993972</v>
      </c>
      <c r="D103" s="86" t="s">
        <v>205</v>
      </c>
      <c r="E103" s="1216"/>
      <c r="F103" s="1216"/>
      <c r="G103" s="1216"/>
      <c r="H103" s="18">
        <f>VLOOKUP(C103,'Общий прайс'!$A:C,3,0)</f>
        <v>1276</v>
      </c>
      <c r="I103" s="1193"/>
      <c r="J103" s="1575"/>
    </row>
    <row r="104" spans="1:10" s="17" customFormat="1" ht="15" customHeight="1">
      <c r="A104" s="1209"/>
      <c r="B104" s="86" t="s">
        <v>1778</v>
      </c>
      <c r="C104" s="86">
        <v>4993977</v>
      </c>
      <c r="D104" s="86" t="s">
        <v>212</v>
      </c>
      <c r="E104" s="1216"/>
      <c r="F104" s="1216"/>
      <c r="G104" s="1216"/>
      <c r="H104" s="18">
        <f>VLOOKUP(C104,'Общий прайс'!$A:C,3,0)</f>
        <v>1276</v>
      </c>
      <c r="I104" s="1193"/>
      <c r="J104" s="1575"/>
    </row>
    <row r="105" spans="1:10" s="17" customFormat="1" ht="15" customHeight="1">
      <c r="A105" s="1209"/>
      <c r="B105" s="86" t="s">
        <v>1779</v>
      </c>
      <c r="C105" s="86">
        <v>4993979</v>
      </c>
      <c r="D105" s="86" t="s">
        <v>210</v>
      </c>
      <c r="E105" s="1216"/>
      <c r="F105" s="1216"/>
      <c r="G105" s="1216"/>
      <c r="H105" s="18">
        <f>VLOOKUP(C105,'Общий прайс'!$A:C,3,0)</f>
        <v>1276</v>
      </c>
      <c r="I105" s="1193"/>
      <c r="J105" s="1575"/>
    </row>
    <row r="106" spans="1:10" s="17" customFormat="1" ht="15" customHeight="1">
      <c r="A106" s="1022"/>
      <c r="B106" s="86" t="s">
        <v>3918</v>
      </c>
      <c r="C106" s="761">
        <v>4997237</v>
      </c>
      <c r="D106" s="86" t="s">
        <v>3916</v>
      </c>
      <c r="E106" s="1025"/>
      <c r="F106" s="1025"/>
      <c r="G106" s="1025"/>
      <c r="H106" s="18">
        <f>VLOOKUP(C106,'Общий прайс'!$A:C,3,0)</f>
        <v>1276</v>
      </c>
      <c r="I106" s="1525"/>
      <c r="J106" s="1576"/>
    </row>
    <row r="107" spans="1:10" s="17" customFormat="1" ht="15" customHeight="1">
      <c r="A107" s="1209"/>
      <c r="B107" s="86" t="s">
        <v>1780</v>
      </c>
      <c r="C107" s="86">
        <v>4993974</v>
      </c>
      <c r="D107" s="86" t="s">
        <v>207</v>
      </c>
      <c r="E107" s="1216"/>
      <c r="F107" s="1216"/>
      <c r="G107" s="1216"/>
      <c r="H107" s="18">
        <f>VLOOKUP(C107,'Общий прайс'!$A:C,3,0)</f>
        <v>1276</v>
      </c>
      <c r="I107" s="1193"/>
      <c r="J107" s="1575"/>
    </row>
    <row r="108" spans="1:10" s="17" customFormat="1" ht="15" customHeight="1">
      <c r="A108" s="235"/>
      <c r="B108" s="86" t="s">
        <v>1781</v>
      </c>
      <c r="C108" s="243">
        <v>4993541</v>
      </c>
      <c r="D108" s="86" t="s">
        <v>1352</v>
      </c>
      <c r="E108" s="1216"/>
      <c r="F108" s="1216"/>
      <c r="G108" s="1216"/>
      <c r="H108" s="18">
        <f>VLOOKUP(C108,'Общий прайс'!$A:C,3,0)</f>
        <v>1276</v>
      </c>
      <c r="I108" s="1400"/>
      <c r="J108" s="1575"/>
    </row>
    <row r="109" spans="1:10" s="17" customFormat="1" ht="15" customHeight="1">
      <c r="A109" s="103" t="s">
        <v>1048</v>
      </c>
      <c r="B109" s="86" t="s">
        <v>1782</v>
      </c>
      <c r="C109" s="86">
        <v>4993975</v>
      </c>
      <c r="D109" s="86" t="s">
        <v>208</v>
      </c>
      <c r="E109" s="1260"/>
      <c r="F109" s="1260"/>
      <c r="G109" s="1260"/>
      <c r="H109" s="18">
        <f>VLOOKUP(C109,'Общий прайс'!$A:C,3,0)</f>
        <v>1276</v>
      </c>
      <c r="I109" s="1193"/>
      <c r="J109" s="1575"/>
    </row>
    <row r="110" spans="1:10" s="17" customFormat="1" ht="15" customHeight="1">
      <c r="A110" s="1264" t="s">
        <v>1309</v>
      </c>
      <c r="B110" s="1258"/>
      <c r="C110" s="1258"/>
      <c r="D110" s="1258"/>
      <c r="E110" s="1273"/>
      <c r="F110" s="1561"/>
      <c r="G110" s="1561"/>
      <c r="H110" s="1561"/>
      <c r="I110" s="1562"/>
      <c r="J110" s="1575"/>
    </row>
    <row r="111" spans="1:10" s="17" customFormat="1" ht="15" customHeight="1">
      <c r="A111" s="1592"/>
      <c r="B111" s="86" t="s">
        <v>1783</v>
      </c>
      <c r="C111" s="86">
        <v>4993965</v>
      </c>
      <c r="D111" s="86" t="s">
        <v>206</v>
      </c>
      <c r="E111" s="1563" t="s">
        <v>61</v>
      </c>
      <c r="F111" s="1563" t="s">
        <v>924</v>
      </c>
      <c r="G111" s="1259"/>
      <c r="H111" s="18">
        <f>VLOOKUP(C111,'Общий прайс'!$A:C,3,0)</f>
        <v>1276</v>
      </c>
      <c r="I111" s="1399" t="s">
        <v>966</v>
      </c>
      <c r="J111" s="1575"/>
    </row>
    <row r="112" spans="1:10" s="17" customFormat="1" ht="15" customHeight="1">
      <c r="A112" s="1209"/>
      <c r="B112" s="86" t="s">
        <v>1784</v>
      </c>
      <c r="C112" s="86">
        <v>4993964</v>
      </c>
      <c r="D112" s="86" t="s">
        <v>205</v>
      </c>
      <c r="E112" s="1216"/>
      <c r="F112" s="1216"/>
      <c r="G112" s="1216"/>
      <c r="H112" s="18">
        <f>VLOOKUP(C112,'Общий прайс'!$A:C,3,0)</f>
        <v>1276</v>
      </c>
      <c r="I112" s="1193"/>
      <c r="J112" s="1575"/>
    </row>
    <row r="113" spans="1:10" s="17" customFormat="1" ht="15" customHeight="1">
      <c r="A113" s="1209"/>
      <c r="B113" s="86" t="s">
        <v>1310</v>
      </c>
      <c r="C113" s="86">
        <v>4993969</v>
      </c>
      <c r="D113" s="86" t="s">
        <v>212</v>
      </c>
      <c r="E113" s="1216"/>
      <c r="F113" s="1216"/>
      <c r="G113" s="1216"/>
      <c r="H113" s="18">
        <f>VLOOKUP(C113,'Общий прайс'!$A:C,3,0)</f>
        <v>1217</v>
      </c>
      <c r="I113" s="1193"/>
      <c r="J113" s="1575"/>
    </row>
    <row r="114" spans="1:10" s="17" customFormat="1" ht="15" customHeight="1">
      <c r="A114" s="235"/>
      <c r="B114" s="86" t="s">
        <v>1785</v>
      </c>
      <c r="C114" s="86">
        <v>4993966</v>
      </c>
      <c r="D114" s="86" t="s">
        <v>207</v>
      </c>
      <c r="E114" s="1216"/>
      <c r="F114" s="1216"/>
      <c r="G114" s="1216"/>
      <c r="H114" s="18">
        <f>VLOOKUP(C114,'Общий прайс'!$A:C,3,0)</f>
        <v>1217</v>
      </c>
      <c r="I114" s="1193"/>
      <c r="J114" s="1575"/>
    </row>
    <row r="115" spans="1:10" s="17" customFormat="1" ht="15" customHeight="1">
      <c r="A115" s="235"/>
      <c r="B115" s="86" t="s">
        <v>1786</v>
      </c>
      <c r="C115" s="86">
        <v>4993968</v>
      </c>
      <c r="D115" s="86" t="s">
        <v>209</v>
      </c>
      <c r="E115" s="1216"/>
      <c r="F115" s="1216"/>
      <c r="G115" s="1216"/>
      <c r="H115" s="18">
        <f>VLOOKUP(C115,'Общий прайс'!$A:C,3,0)</f>
        <v>0</v>
      </c>
      <c r="I115" s="1193"/>
      <c r="J115" s="1575"/>
    </row>
    <row r="116" spans="1:10" s="17" customFormat="1" ht="15" customHeight="1">
      <c r="A116" s="235"/>
      <c r="B116" s="86" t="s">
        <v>1858</v>
      </c>
      <c r="C116" s="257">
        <v>4993570</v>
      </c>
      <c r="D116" s="86" t="s">
        <v>1352</v>
      </c>
      <c r="E116" s="1216"/>
      <c r="F116" s="1216"/>
      <c r="G116" s="1216"/>
      <c r="H116" s="18">
        <f>VLOOKUP(C116,'Общий прайс'!$A:C,3,0)</f>
        <v>1276</v>
      </c>
      <c r="I116" s="1447"/>
      <c r="J116" s="1575"/>
    </row>
    <row r="117" spans="1:10" s="17" customFormat="1" ht="15" customHeight="1">
      <c r="A117" s="235"/>
      <c r="B117" s="86" t="s">
        <v>1787</v>
      </c>
      <c r="C117" s="86">
        <v>4993971</v>
      </c>
      <c r="D117" s="86" t="s">
        <v>210</v>
      </c>
      <c r="E117" s="1216"/>
      <c r="F117" s="1216"/>
      <c r="G117" s="1216"/>
      <c r="H117" s="18">
        <f>VLOOKUP(C117,'Общий прайс'!$A:C,3,0)</f>
        <v>1217</v>
      </c>
      <c r="I117" s="1193"/>
      <c r="J117" s="1575"/>
    </row>
    <row r="118" spans="1:10" s="17" customFormat="1" ht="15" customHeight="1">
      <c r="A118" s="120" t="s">
        <v>1310</v>
      </c>
      <c r="B118" s="86" t="s">
        <v>1788</v>
      </c>
      <c r="C118" s="86">
        <v>4993967</v>
      </c>
      <c r="D118" s="86" t="s">
        <v>208</v>
      </c>
      <c r="E118" s="1260"/>
      <c r="F118" s="1260"/>
      <c r="G118" s="1260"/>
      <c r="H118" s="18">
        <f>VLOOKUP(C118,'Общий прайс'!$A:C,3,0)</f>
        <v>1217</v>
      </c>
      <c r="I118" s="1193"/>
      <c r="J118" s="1575"/>
    </row>
    <row r="119" spans="1:10" s="17" customFormat="1" ht="15" customHeight="1">
      <c r="A119" s="1264" t="s">
        <v>1371</v>
      </c>
      <c r="B119" s="1258"/>
      <c r="C119" s="1258"/>
      <c r="D119" s="1258"/>
      <c r="E119" s="1273"/>
      <c r="F119" s="1561"/>
      <c r="G119" s="1561"/>
      <c r="H119" s="1561"/>
      <c r="I119" s="1562"/>
      <c r="J119" s="1575"/>
    </row>
    <row r="120" spans="1:10" s="17" customFormat="1" ht="15" customHeight="1">
      <c r="A120" s="1592"/>
      <c r="B120" s="86" t="s">
        <v>1789</v>
      </c>
      <c r="C120" s="86">
        <v>4993949</v>
      </c>
      <c r="D120" s="86" t="s">
        <v>206</v>
      </c>
      <c r="E120" s="1563" t="s">
        <v>1373</v>
      </c>
      <c r="F120" s="1563" t="s">
        <v>1374</v>
      </c>
      <c r="G120" s="1259"/>
      <c r="H120" s="18">
        <f>VLOOKUP(C120,'Общий прайс'!$A:C,3,0)</f>
        <v>1254</v>
      </c>
      <c r="I120" s="1399" t="s">
        <v>966</v>
      </c>
      <c r="J120" s="1575"/>
    </row>
    <row r="121" spans="1:10" s="17" customFormat="1" ht="15" customHeight="1">
      <c r="A121" s="1209"/>
      <c r="B121" s="86" t="s">
        <v>1790</v>
      </c>
      <c r="C121" s="86">
        <v>4993948</v>
      </c>
      <c r="D121" s="86" t="s">
        <v>205</v>
      </c>
      <c r="E121" s="1216"/>
      <c r="F121" s="1216"/>
      <c r="G121" s="1216"/>
      <c r="H121" s="18">
        <f>VLOOKUP(C121,'Общий прайс'!$A:C,3,0)</f>
        <v>1317</v>
      </c>
      <c r="I121" s="1193"/>
      <c r="J121" s="1575"/>
    </row>
    <row r="122" spans="1:10" s="17" customFormat="1" ht="15" customHeight="1">
      <c r="A122" s="1209"/>
      <c r="B122" s="86" t="s">
        <v>1791</v>
      </c>
      <c r="C122" s="86">
        <v>4993953</v>
      </c>
      <c r="D122" s="86" t="s">
        <v>212</v>
      </c>
      <c r="E122" s="1216"/>
      <c r="F122" s="1216"/>
      <c r="G122" s="1216"/>
      <c r="H122" s="18">
        <f>VLOOKUP(C122,'Общий прайс'!$A:C,3,0)</f>
        <v>1254</v>
      </c>
      <c r="I122" s="1193"/>
      <c r="J122" s="1575"/>
    </row>
    <row r="123" spans="1:10" s="17" customFormat="1" ht="15" customHeight="1">
      <c r="A123" s="235"/>
      <c r="B123" s="86" t="s">
        <v>1792</v>
      </c>
      <c r="C123" s="86">
        <v>4993950</v>
      </c>
      <c r="D123" s="86" t="s">
        <v>207</v>
      </c>
      <c r="E123" s="1216"/>
      <c r="F123" s="1216"/>
      <c r="G123" s="1216"/>
      <c r="H123" s="18">
        <f>VLOOKUP(C123,'Общий прайс'!$A:C,3,0)</f>
        <v>1254</v>
      </c>
      <c r="I123" s="1193"/>
      <c r="J123" s="1575"/>
    </row>
    <row r="124" spans="1:10" s="17" customFormat="1" ht="15" customHeight="1">
      <c r="A124" s="235"/>
      <c r="B124" s="86" t="s">
        <v>1793</v>
      </c>
      <c r="C124" s="86">
        <v>4993952</v>
      </c>
      <c r="D124" s="86" t="s">
        <v>209</v>
      </c>
      <c r="E124" s="1216"/>
      <c r="F124" s="1216"/>
      <c r="G124" s="1216"/>
      <c r="H124" s="18">
        <f>VLOOKUP(C124,'Общий прайс'!$A:C,3,0)</f>
        <v>0</v>
      </c>
      <c r="I124" s="1193"/>
      <c r="J124" s="1575"/>
    </row>
    <row r="125" spans="1:10" s="17" customFormat="1" ht="15" customHeight="1">
      <c r="A125" s="235"/>
      <c r="B125" s="86" t="s">
        <v>1794</v>
      </c>
      <c r="C125" s="86">
        <v>4993955</v>
      </c>
      <c r="D125" s="86" t="s">
        <v>210</v>
      </c>
      <c r="E125" s="1216"/>
      <c r="F125" s="1216"/>
      <c r="G125" s="1216"/>
      <c r="H125" s="18">
        <f>VLOOKUP(C125,'Общий прайс'!$A:C,3,0)</f>
        <v>1254</v>
      </c>
      <c r="I125" s="1193"/>
      <c r="J125" s="1575"/>
    </row>
    <row r="126" spans="1:10" s="17" customFormat="1" ht="15" customHeight="1">
      <c r="A126" s="235"/>
      <c r="B126" s="86" t="s">
        <v>1795</v>
      </c>
      <c r="C126" s="243">
        <v>4993571</v>
      </c>
      <c r="D126" s="243" t="s">
        <v>1352</v>
      </c>
      <c r="E126" s="1216"/>
      <c r="F126" s="1216"/>
      <c r="G126" s="1216"/>
      <c r="H126" s="18">
        <f>VLOOKUP(C126,'Общий прайс'!$A:C,3,0)</f>
        <v>0</v>
      </c>
      <c r="I126" s="1400"/>
      <c r="J126" s="1575"/>
    </row>
    <row r="127" spans="1:10" s="17" customFormat="1" ht="15" customHeight="1">
      <c r="A127" s="120" t="s">
        <v>1372</v>
      </c>
      <c r="B127" s="86" t="s">
        <v>1796</v>
      </c>
      <c r="C127" s="86">
        <v>4993951</v>
      </c>
      <c r="D127" s="86" t="s">
        <v>208</v>
      </c>
      <c r="E127" s="1260"/>
      <c r="F127" s="1260"/>
      <c r="G127" s="1260"/>
      <c r="H127" s="18">
        <f>VLOOKUP(C127,'Общий прайс'!$A:C,3,0)</f>
        <v>1317</v>
      </c>
      <c r="I127" s="1193"/>
      <c r="J127" s="1575"/>
    </row>
    <row r="128" spans="1:10" s="17" customFormat="1" ht="15" customHeight="1">
      <c r="A128" s="1264" t="s">
        <v>1885</v>
      </c>
      <c r="B128" s="1258"/>
      <c r="C128" s="1258"/>
      <c r="D128" s="1258"/>
      <c r="E128" s="1273"/>
      <c r="F128" s="1561"/>
      <c r="G128" s="1561"/>
      <c r="H128" s="1561"/>
      <c r="I128" s="1562"/>
      <c r="J128" s="1575"/>
    </row>
    <row r="129" spans="1:10" s="17" customFormat="1" ht="15" customHeight="1">
      <c r="A129" s="1594" t="s">
        <v>1875</v>
      </c>
      <c r="B129" s="86" t="s">
        <v>1875</v>
      </c>
      <c r="C129" s="86">
        <v>4993836</v>
      </c>
      <c r="D129" s="86" t="s">
        <v>205</v>
      </c>
      <c r="E129" s="1559" t="s">
        <v>1879</v>
      </c>
      <c r="F129" s="1559" t="s">
        <v>1880</v>
      </c>
      <c r="G129" s="1560"/>
      <c r="H129" s="18">
        <f>VLOOKUP(C129,'Общий прайс'!$A:C,3,0)</f>
        <v>1587</v>
      </c>
      <c r="I129" s="1399" t="s">
        <v>966</v>
      </c>
      <c r="J129" s="1575"/>
    </row>
    <row r="130" spans="1:10" s="17" customFormat="1" ht="15" customHeight="1">
      <c r="A130" s="1319"/>
      <c r="B130" s="86" t="s">
        <v>1876</v>
      </c>
      <c r="C130" s="86">
        <v>4993838</v>
      </c>
      <c r="D130" s="86" t="s">
        <v>207</v>
      </c>
      <c r="E130" s="1452"/>
      <c r="F130" s="1452"/>
      <c r="G130" s="1216"/>
      <c r="H130" s="18">
        <f>VLOOKUP(C130,'Общий прайс'!$A:C,3,0)</f>
        <v>1587</v>
      </c>
      <c r="I130" s="1193"/>
      <c r="J130" s="1575"/>
    </row>
    <row r="131" spans="1:10" s="17" customFormat="1" ht="15" customHeight="1">
      <c r="A131" s="1319"/>
      <c r="B131" s="86" t="s">
        <v>1877</v>
      </c>
      <c r="C131" s="86">
        <v>4993840</v>
      </c>
      <c r="D131" s="86" t="s">
        <v>209</v>
      </c>
      <c r="E131" s="1452"/>
      <c r="F131" s="1452"/>
      <c r="G131" s="1216"/>
      <c r="H131" s="18">
        <f>VLOOKUP(C131,'Общий прайс'!$A:C,3,0)</f>
        <v>0</v>
      </c>
      <c r="I131" s="1193"/>
      <c r="J131" s="1575"/>
    </row>
    <row r="132" spans="1:10" s="17" customFormat="1" ht="15" customHeight="1">
      <c r="A132" s="1319"/>
      <c r="B132" s="310" t="s">
        <v>1924</v>
      </c>
      <c r="C132" s="310">
        <v>4993839</v>
      </c>
      <c r="D132" s="310" t="s">
        <v>208</v>
      </c>
      <c r="E132" s="1454"/>
      <c r="F132" s="1454"/>
      <c r="G132" s="1216"/>
      <c r="H132" s="18">
        <f>VLOOKUP(C132,'Общий прайс'!$A:C,3,0)</f>
        <v>1513</v>
      </c>
      <c r="I132" s="1450"/>
      <c r="J132" s="1575"/>
    </row>
    <row r="133" spans="1:10" s="17" customFormat="1" ht="15" customHeight="1">
      <c r="A133" s="1319"/>
      <c r="B133" s="310" t="s">
        <v>1925</v>
      </c>
      <c r="C133" s="310">
        <v>4993837</v>
      </c>
      <c r="D133" s="310" t="s">
        <v>206</v>
      </c>
      <c r="E133" s="1454"/>
      <c r="F133" s="1454"/>
      <c r="G133" s="1216"/>
      <c r="H133" s="18">
        <f>VLOOKUP(C133,'Общий прайс'!$A:C,3,0)</f>
        <v>1587</v>
      </c>
      <c r="I133" s="1450"/>
      <c r="J133" s="1575"/>
    </row>
    <row r="134" spans="1:10" s="17" customFormat="1" ht="15" customHeight="1">
      <c r="A134" s="1319"/>
      <c r="B134" s="310" t="s">
        <v>1926</v>
      </c>
      <c r="C134" s="310">
        <v>4993843</v>
      </c>
      <c r="D134" s="310" t="s">
        <v>210</v>
      </c>
      <c r="E134" s="1454"/>
      <c r="F134" s="1454"/>
      <c r="G134" s="1216"/>
      <c r="H134" s="18">
        <f>VLOOKUP(C134,'Общий прайс'!$A:C,3,0)</f>
        <v>1587</v>
      </c>
      <c r="I134" s="1450"/>
      <c r="J134" s="1575"/>
    </row>
    <row r="135" spans="1:10" s="17" customFormat="1" ht="15" customHeight="1">
      <c r="A135" s="1319"/>
      <c r="B135" s="310" t="s">
        <v>1927</v>
      </c>
      <c r="C135" s="310">
        <v>4993569</v>
      </c>
      <c r="D135" s="310" t="s">
        <v>1352</v>
      </c>
      <c r="E135" s="1454"/>
      <c r="F135" s="1454"/>
      <c r="G135" s="1216"/>
      <c r="H135" s="18">
        <f>VLOOKUP(C135,'Общий прайс'!$A:C,3,0)</f>
        <v>1587</v>
      </c>
      <c r="I135" s="1450"/>
      <c r="J135" s="1575"/>
    </row>
    <row r="136" spans="1:10" s="17" customFormat="1" ht="15" customHeight="1">
      <c r="A136" s="1497"/>
      <c r="B136" s="86" t="s">
        <v>1878</v>
      </c>
      <c r="C136" s="86">
        <v>4993841</v>
      </c>
      <c r="D136" s="86" t="s">
        <v>212</v>
      </c>
      <c r="E136" s="1452"/>
      <c r="F136" s="1452"/>
      <c r="G136" s="1338"/>
      <c r="H136" s="18">
        <f>VLOOKUP(C136,'Общий прайс'!$A:C,3,0)</f>
        <v>1587</v>
      </c>
      <c r="I136" s="1193"/>
      <c r="J136" s="1575"/>
    </row>
    <row r="137" spans="1:10" s="17" customFormat="1" ht="15" customHeight="1">
      <c r="A137" s="1598" t="s">
        <v>2575</v>
      </c>
      <c r="B137" s="1598"/>
      <c r="C137" s="1598"/>
      <c r="D137" s="1598"/>
      <c r="E137" s="1599"/>
      <c r="F137" s="1600"/>
      <c r="G137" s="1600"/>
      <c r="H137" s="1600"/>
      <c r="I137" s="1601"/>
      <c r="J137" s="1575"/>
    </row>
    <row r="138" spans="1:10" s="17" customFormat="1" ht="75" customHeight="1">
      <c r="A138" s="495"/>
      <c r="B138" s="496" t="s">
        <v>2576</v>
      </c>
      <c r="C138" s="496">
        <v>4993464</v>
      </c>
      <c r="D138" s="310" t="s">
        <v>210</v>
      </c>
      <c r="E138" s="496" t="s">
        <v>2579</v>
      </c>
      <c r="F138" s="496" t="s">
        <v>889</v>
      </c>
      <c r="G138" s="1425"/>
      <c r="H138" s="523">
        <f>VLOOKUP(C138,'Общий прайс'!$A:C,3,0)</f>
        <v>1742</v>
      </c>
      <c r="I138" s="1506" t="s">
        <v>977</v>
      </c>
      <c r="J138" s="1575"/>
    </row>
    <row r="139" spans="1:10" s="17" customFormat="1" ht="75" customHeight="1">
      <c r="A139" s="495"/>
      <c r="B139" s="496" t="s">
        <v>2577</v>
      </c>
      <c r="C139" s="496">
        <v>4993437</v>
      </c>
      <c r="D139" s="86" t="s">
        <v>205</v>
      </c>
      <c r="E139" s="496" t="s">
        <v>2579</v>
      </c>
      <c r="F139" s="496" t="s">
        <v>889</v>
      </c>
      <c r="G139" s="1425"/>
      <c r="H139" s="523">
        <f>VLOOKUP(C139,'Общий прайс'!$A:C,3,0)</f>
        <v>1742</v>
      </c>
      <c r="I139" s="1506"/>
      <c r="J139" s="1575"/>
    </row>
    <row r="140" spans="1:10" s="17" customFormat="1" ht="75" customHeight="1">
      <c r="A140" s="495"/>
      <c r="B140" s="496" t="s">
        <v>2578</v>
      </c>
      <c r="C140" s="496">
        <v>4993466</v>
      </c>
      <c r="D140" s="86" t="s">
        <v>212</v>
      </c>
      <c r="E140" s="496" t="s">
        <v>2579</v>
      </c>
      <c r="F140" s="496" t="s">
        <v>889</v>
      </c>
      <c r="G140" s="1425"/>
      <c r="H140" s="523">
        <f>VLOOKUP(C140,'Общий прайс'!$A:C,3,0)</f>
        <v>1742</v>
      </c>
      <c r="I140" s="1506"/>
      <c r="J140" s="1575"/>
    </row>
    <row r="141" spans="1:10" s="17" customFormat="1" ht="75" customHeight="1">
      <c r="A141" s="521"/>
      <c r="B141" s="496" t="s">
        <v>2722</v>
      </c>
      <c r="C141" s="496">
        <v>4993462</v>
      </c>
      <c r="D141" s="86" t="s">
        <v>208</v>
      </c>
      <c r="E141" s="496" t="s">
        <v>2579</v>
      </c>
      <c r="F141" s="496" t="s">
        <v>889</v>
      </c>
      <c r="G141" s="1425"/>
      <c r="H141" s="523">
        <f>VLOOKUP(C141,'Общий прайс'!$A:C,3,0)</f>
        <v>1742</v>
      </c>
      <c r="I141" s="1506"/>
      <c r="J141" s="1575"/>
    </row>
    <row r="142" spans="1:10" s="17" customFormat="1" ht="15" customHeight="1">
      <c r="A142" s="1598" t="s">
        <v>3849</v>
      </c>
      <c r="B142" s="1598"/>
      <c r="C142" s="1598"/>
      <c r="D142" s="1598"/>
      <c r="E142" s="1599"/>
      <c r="F142" s="1600"/>
      <c r="G142" s="1600"/>
      <c r="H142" s="1600"/>
      <c r="I142" s="1601"/>
      <c r="J142" s="1058"/>
    </row>
    <row r="143" spans="1:10" s="17" customFormat="1" ht="48.75" customHeight="1">
      <c r="A143" s="1554"/>
      <c r="B143" s="496" t="s">
        <v>3850</v>
      </c>
      <c r="C143" s="496">
        <v>4997279</v>
      </c>
      <c r="D143" s="310" t="s">
        <v>210</v>
      </c>
      <c r="E143" s="496" t="s">
        <v>2579</v>
      </c>
      <c r="F143" s="496" t="s">
        <v>889</v>
      </c>
      <c r="G143" s="1425"/>
      <c r="H143" s="523">
        <f>VLOOKUP(C143,'Общий прайс'!$A:C,3,0)</f>
        <v>1742</v>
      </c>
      <c r="I143" s="1506" t="s">
        <v>977</v>
      </c>
      <c r="J143" s="1058"/>
    </row>
    <row r="144" spans="1:10" s="17" customFormat="1" ht="48.75" customHeight="1">
      <c r="A144" s="1358"/>
      <c r="B144" s="496" t="s">
        <v>3851</v>
      </c>
      <c r="C144" s="496">
        <v>4997281</v>
      </c>
      <c r="D144" s="86" t="s">
        <v>205</v>
      </c>
      <c r="E144" s="496" t="s">
        <v>2579</v>
      </c>
      <c r="F144" s="496" t="s">
        <v>889</v>
      </c>
      <c r="G144" s="1425"/>
      <c r="H144" s="523">
        <f>VLOOKUP(C144,'Общий прайс'!$A:C,3,0)</f>
        <v>1742</v>
      </c>
      <c r="I144" s="1506"/>
      <c r="J144" s="1059"/>
    </row>
    <row r="145" spans="1:10" s="17" customFormat="1" ht="15" customHeight="1">
      <c r="A145" s="8"/>
      <c r="B145" s="115"/>
      <c r="C145" s="115"/>
      <c r="D145" s="115"/>
      <c r="E145" s="115"/>
      <c r="F145" s="115"/>
      <c r="G145" s="8"/>
      <c r="H145" s="118"/>
      <c r="I145" s="119"/>
      <c r="J145" s="575"/>
    </row>
    <row r="146" spans="1:10" s="17" customFormat="1" ht="15" customHeight="1">
      <c r="A146" s="1107" t="s">
        <v>965</v>
      </c>
      <c r="B146" s="1174"/>
      <c r="C146" s="1174"/>
      <c r="D146" s="1174"/>
      <c r="E146" s="1174"/>
      <c r="F146" s="1174"/>
      <c r="G146" s="1174"/>
      <c r="H146" s="1174"/>
      <c r="I146" s="1174"/>
      <c r="J146" s="1174"/>
    </row>
    <row r="147" spans="1:10" ht="15" customHeight="1">
      <c r="A147" s="1264" t="s">
        <v>1047</v>
      </c>
      <c r="B147" s="1258"/>
      <c r="C147" s="1258"/>
      <c r="D147" s="1258"/>
      <c r="E147" s="1593"/>
      <c r="F147" s="1360"/>
      <c r="G147" s="1360"/>
      <c r="H147" s="1360"/>
      <c r="I147" s="1360"/>
      <c r="J147" s="1589" t="s">
        <v>2861</v>
      </c>
    </row>
    <row r="148" spans="1:10" ht="19.5" customHeight="1">
      <c r="A148" s="1265"/>
      <c r="B148" s="81" t="s">
        <v>847</v>
      </c>
      <c r="C148" s="24">
        <v>4993624</v>
      </c>
      <c r="D148" s="25" t="s">
        <v>345</v>
      </c>
      <c r="E148" s="1325" t="s">
        <v>397</v>
      </c>
      <c r="F148" s="1325" t="s">
        <v>398</v>
      </c>
      <c r="G148" s="1325"/>
      <c r="H148" s="18">
        <f>VLOOKUP(C148,'Общий прайс'!$A:C,3,0)</f>
        <v>965</v>
      </c>
      <c r="I148" s="1399" t="s">
        <v>1001</v>
      </c>
      <c r="J148" s="1097"/>
    </row>
    <row r="149" spans="1:10" ht="19.5" customHeight="1">
      <c r="A149" s="1266"/>
      <c r="B149" s="86" t="s">
        <v>848</v>
      </c>
      <c r="C149" s="24">
        <v>4993626</v>
      </c>
      <c r="D149" s="25" t="s">
        <v>349</v>
      </c>
      <c r="E149" s="1326"/>
      <c r="F149" s="1326"/>
      <c r="G149" s="1326"/>
      <c r="H149" s="18">
        <f>VLOOKUP(C149,'Общий прайс'!$A:C,3,0)</f>
        <v>965</v>
      </c>
      <c r="I149" s="1193"/>
      <c r="J149" s="1097"/>
    </row>
    <row r="150" spans="1:10" ht="19.5" customHeight="1">
      <c r="A150" s="1266"/>
      <c r="B150" s="86" t="s">
        <v>849</v>
      </c>
      <c r="C150" s="24">
        <v>4993628</v>
      </c>
      <c r="D150" s="25" t="s">
        <v>350</v>
      </c>
      <c r="E150" s="1326"/>
      <c r="F150" s="1326"/>
      <c r="G150" s="1326"/>
      <c r="H150" s="18">
        <f>VLOOKUP(C150,'Общий прайс'!$A:C,3,0)</f>
        <v>965</v>
      </c>
      <c r="I150" s="1193"/>
      <c r="J150" s="1097"/>
    </row>
    <row r="151" spans="1:10" ht="19.5" customHeight="1">
      <c r="A151" s="1266"/>
      <c r="B151" s="86" t="s">
        <v>850</v>
      </c>
      <c r="C151" s="24">
        <v>4993629</v>
      </c>
      <c r="D151" s="25" t="s">
        <v>347</v>
      </c>
      <c r="E151" s="1326"/>
      <c r="F151" s="1326"/>
      <c r="G151" s="1326"/>
      <c r="H151" s="18">
        <f>VLOOKUP(C151,'Общий прайс'!$A:C,3,0)</f>
        <v>0</v>
      </c>
      <c r="I151" s="1193"/>
      <c r="J151" s="1097"/>
    </row>
    <row r="152" spans="1:10" ht="19.5" customHeight="1">
      <c r="A152" s="1266"/>
      <c r="B152" s="86" t="s">
        <v>851</v>
      </c>
      <c r="C152" s="24">
        <v>4993630</v>
      </c>
      <c r="D152" s="25" t="s">
        <v>346</v>
      </c>
      <c r="E152" s="1326"/>
      <c r="F152" s="1326"/>
      <c r="G152" s="1326"/>
      <c r="H152" s="18">
        <f>VLOOKUP(C152,'Общий прайс'!$A:C,3,0)</f>
        <v>965</v>
      </c>
      <c r="I152" s="1193"/>
      <c r="J152" s="1097"/>
    </row>
    <row r="153" spans="1:10" ht="19.5" customHeight="1">
      <c r="A153" s="103" t="s">
        <v>1049</v>
      </c>
      <c r="B153" s="86" t="s">
        <v>852</v>
      </c>
      <c r="C153" s="24">
        <v>4993631</v>
      </c>
      <c r="D153" s="25" t="s">
        <v>344</v>
      </c>
      <c r="E153" s="1326"/>
      <c r="F153" s="1326"/>
      <c r="G153" s="1326"/>
      <c r="H153" s="18">
        <f>VLOOKUP(C153,'Общий прайс'!$A:C,3,0)</f>
        <v>965</v>
      </c>
      <c r="I153" s="1193"/>
      <c r="J153" s="1097"/>
    </row>
    <row r="154" spans="1:10" ht="15" customHeight="1">
      <c r="A154" s="1264" t="s">
        <v>1223</v>
      </c>
      <c r="B154" s="1258"/>
      <c r="C154" s="1258"/>
      <c r="D154" s="1258"/>
      <c r="E154" s="1593"/>
      <c r="F154" s="1360"/>
      <c r="G154" s="1360"/>
      <c r="H154" s="1360"/>
      <c r="I154" s="1360"/>
      <c r="J154" s="1097"/>
    </row>
    <row r="155" spans="1:10" ht="15" customHeight="1">
      <c r="A155" s="237"/>
      <c r="B155" s="86" t="s">
        <v>1338</v>
      </c>
      <c r="C155" s="24">
        <v>4993473</v>
      </c>
      <c r="D155" s="25" t="s">
        <v>349</v>
      </c>
      <c r="E155" s="1563" t="s">
        <v>637</v>
      </c>
      <c r="F155" s="1563" t="s">
        <v>1225</v>
      </c>
      <c r="G155" s="1325"/>
      <c r="H155" s="18">
        <f>VLOOKUP(C155,'Общий прайс'!$A:C,3,0)</f>
        <v>1084</v>
      </c>
      <c r="I155" s="1595" t="s">
        <v>1820</v>
      </c>
      <c r="J155" s="1097"/>
    </row>
    <row r="156" spans="1:10" ht="15" customHeight="1">
      <c r="A156" s="227"/>
      <c r="B156" s="86" t="s">
        <v>1339</v>
      </c>
      <c r="C156" s="24">
        <v>4993475</v>
      </c>
      <c r="D156" s="25" t="s">
        <v>350</v>
      </c>
      <c r="E156" s="1315"/>
      <c r="F156" s="1315"/>
      <c r="G156" s="1326"/>
      <c r="H156" s="18">
        <f>VLOOKUP(C156,'Общий прайс'!$A:C,3,0)</f>
        <v>1084</v>
      </c>
      <c r="I156" s="1596"/>
      <c r="J156" s="1097"/>
    </row>
    <row r="157" spans="1:10" ht="15" customHeight="1">
      <c r="A157" s="234"/>
      <c r="B157" s="86" t="s">
        <v>1340</v>
      </c>
      <c r="C157" s="24">
        <v>4993477</v>
      </c>
      <c r="D157" s="25" t="s">
        <v>346</v>
      </c>
      <c r="E157" s="1315"/>
      <c r="F157" s="1315"/>
      <c r="G157" s="1326"/>
      <c r="H157" s="18">
        <f>VLOOKUP(C157,'Общий прайс'!$A:C,3,0)</f>
        <v>1084</v>
      </c>
      <c r="I157" s="1596"/>
      <c r="J157" s="1097"/>
    </row>
    <row r="158" spans="1:10" ht="15" customHeight="1">
      <c r="A158" s="234"/>
      <c r="B158" s="86" t="s">
        <v>1341</v>
      </c>
      <c r="C158" s="24">
        <v>4993471</v>
      </c>
      <c r="D158" s="25" t="s">
        <v>345</v>
      </c>
      <c r="E158" s="1216"/>
      <c r="F158" s="1216"/>
      <c r="G158" s="1326"/>
      <c r="H158" s="18">
        <f>VLOOKUP(C158,'Общий прайс'!$A:C,3,0)</f>
        <v>1084</v>
      </c>
      <c r="I158" s="1209"/>
      <c r="J158" s="1590"/>
    </row>
    <row r="159" spans="1:10" ht="15" customHeight="1">
      <c r="A159" s="234"/>
      <c r="B159" s="86" t="s">
        <v>1342</v>
      </c>
      <c r="C159" s="24">
        <v>4993476</v>
      </c>
      <c r="D159" s="25" t="s">
        <v>347</v>
      </c>
      <c r="E159" s="1216"/>
      <c r="F159" s="1216"/>
      <c r="G159" s="1326"/>
      <c r="H159" s="18">
        <f>VLOOKUP(C159,'Общий прайс'!$A:C,3,0)</f>
        <v>0</v>
      </c>
      <c r="I159" s="1209"/>
      <c r="J159" s="1590"/>
    </row>
    <row r="160" spans="1:10" ht="15" customHeight="1">
      <c r="A160" s="234"/>
      <c r="B160" s="86" t="s">
        <v>1343</v>
      </c>
      <c r="C160" s="24">
        <v>4993478</v>
      </c>
      <c r="D160" s="25" t="s">
        <v>344</v>
      </c>
      <c r="E160" s="1216"/>
      <c r="F160" s="1216"/>
      <c r="G160" s="1326"/>
      <c r="H160" s="18">
        <f>VLOOKUP(C160,'Общий прайс'!$A:C,3,0)</f>
        <v>1084</v>
      </c>
      <c r="I160" s="1209"/>
      <c r="J160" s="1590"/>
    </row>
    <row r="161" spans="1:10" ht="15" customHeight="1">
      <c r="A161" s="103" t="s">
        <v>1224</v>
      </c>
      <c r="B161" s="86" t="s">
        <v>1344</v>
      </c>
      <c r="C161" s="24">
        <v>4993474</v>
      </c>
      <c r="D161" s="25" t="s">
        <v>348</v>
      </c>
      <c r="E161" s="1260"/>
      <c r="F161" s="1260"/>
      <c r="G161" s="1326"/>
      <c r="H161" s="18">
        <f>VLOOKUP(C161,'Общий прайс'!$A:C,3,0)</f>
        <v>0</v>
      </c>
      <c r="I161" s="1254"/>
      <c r="J161" s="1591"/>
    </row>
  </sheetData>
  <mergeCells count="149">
    <mergeCell ref="E13:I13"/>
    <mergeCell ref="E14:E19"/>
    <mergeCell ref="F14:F19"/>
    <mergeCell ref="G14:G19"/>
    <mergeCell ref="I14:I19"/>
    <mergeCell ref="F21:F26"/>
    <mergeCell ref="G21:G26"/>
    <mergeCell ref="E21:E26"/>
    <mergeCell ref="A24:A26"/>
    <mergeCell ref="A14:A19"/>
    <mergeCell ref="A13:D13"/>
    <mergeCell ref="I21:I26"/>
    <mergeCell ref="A35:A40"/>
    <mergeCell ref="A28:A33"/>
    <mergeCell ref="E28:E33"/>
    <mergeCell ref="F28:F33"/>
    <mergeCell ref="G28:G33"/>
    <mergeCell ref="I28:I33"/>
    <mergeCell ref="E35:E40"/>
    <mergeCell ref="F35:F40"/>
    <mergeCell ref="G35:G40"/>
    <mergeCell ref="A2:J2"/>
    <mergeCell ref="I102:I109"/>
    <mergeCell ref="A79:D79"/>
    <mergeCell ref="A6:A7"/>
    <mergeCell ref="B6:H7"/>
    <mergeCell ref="E101:I101"/>
    <mergeCell ref="A101:D101"/>
    <mergeCell ref="A100:J100"/>
    <mergeCell ref="E102:E109"/>
    <mergeCell ref="A10:J10"/>
    <mergeCell ref="A66:J66"/>
    <mergeCell ref="E79:I79"/>
    <mergeCell ref="E80:E86"/>
    <mergeCell ref="F80:F86"/>
    <mergeCell ref="G80:G86"/>
    <mergeCell ref="A20:D20"/>
    <mergeCell ref="F102:F109"/>
    <mergeCell ref="A102:A107"/>
    <mergeCell ref="G102:G109"/>
    <mergeCell ref="I80:I86"/>
    <mergeCell ref="E20:I20"/>
    <mergeCell ref="E11:I11"/>
    <mergeCell ref="A11:D11"/>
    <mergeCell ref="J12:J40"/>
    <mergeCell ref="A67:D67"/>
    <mergeCell ref="E67:I67"/>
    <mergeCell ref="I68:I72"/>
    <mergeCell ref="E68:E72"/>
    <mergeCell ref="F68:F72"/>
    <mergeCell ref="G68:G72"/>
    <mergeCell ref="A68:A72"/>
    <mergeCell ref="A111:A113"/>
    <mergeCell ref="A110:D110"/>
    <mergeCell ref="A94:A98"/>
    <mergeCell ref="E94:E98"/>
    <mergeCell ref="F94:F98"/>
    <mergeCell ref="G94:G98"/>
    <mergeCell ref="I94:I98"/>
    <mergeCell ref="A93:D93"/>
    <mergeCell ref="E93:I93"/>
    <mergeCell ref="A73:D73"/>
    <mergeCell ref="A74:A78"/>
    <mergeCell ref="F155:F161"/>
    <mergeCell ref="E129:E136"/>
    <mergeCell ref="A154:D154"/>
    <mergeCell ref="E154:I154"/>
    <mergeCell ref="I129:I136"/>
    <mergeCell ref="A80:A86"/>
    <mergeCell ref="A137:D137"/>
    <mergeCell ref="E137:I137"/>
    <mergeCell ref="A87:D87"/>
    <mergeCell ref="A88:A92"/>
    <mergeCell ref="A142:D142"/>
    <mergeCell ref="E142:I142"/>
    <mergeCell ref="G143:G144"/>
    <mergeCell ref="I143:I144"/>
    <mergeCell ref="A143:A144"/>
    <mergeCell ref="J147:J161"/>
    <mergeCell ref="A119:D119"/>
    <mergeCell ref="E119:I119"/>
    <mergeCell ref="A120:A122"/>
    <mergeCell ref="E120:E127"/>
    <mergeCell ref="F120:F127"/>
    <mergeCell ref="G120:G127"/>
    <mergeCell ref="G148:G153"/>
    <mergeCell ref="I148:I153"/>
    <mergeCell ref="A146:J146"/>
    <mergeCell ref="E147:I147"/>
    <mergeCell ref="A147:D147"/>
    <mergeCell ref="E148:E153"/>
    <mergeCell ref="F148:F153"/>
    <mergeCell ref="I120:I127"/>
    <mergeCell ref="E155:E161"/>
    <mergeCell ref="A128:D128"/>
    <mergeCell ref="E128:I128"/>
    <mergeCell ref="A129:A136"/>
    <mergeCell ref="G155:G161"/>
    <mergeCell ref="A148:A152"/>
    <mergeCell ref="G138:G141"/>
    <mergeCell ref="I138:I141"/>
    <mergeCell ref="I155:I161"/>
    <mergeCell ref="A27:D27"/>
    <mergeCell ref="A42:D42"/>
    <mergeCell ref="A48:D48"/>
    <mergeCell ref="A57:D57"/>
    <mergeCell ref="A63:D63"/>
    <mergeCell ref="A41:J41"/>
    <mergeCell ref="E57:I57"/>
    <mergeCell ref="E58:E62"/>
    <mergeCell ref="F58:F62"/>
    <mergeCell ref="G58:G62"/>
    <mergeCell ref="I58:I62"/>
    <mergeCell ref="E48:I48"/>
    <mergeCell ref="E49:E56"/>
    <mergeCell ref="F49:F56"/>
    <mergeCell ref="I49:I56"/>
    <mergeCell ref="G49:G56"/>
    <mergeCell ref="E42:I42"/>
    <mergeCell ref="E43:E47"/>
    <mergeCell ref="F43:F47"/>
    <mergeCell ref="E27:I27"/>
    <mergeCell ref="E63:I63"/>
    <mergeCell ref="A34:D34"/>
    <mergeCell ref="E34:I34"/>
    <mergeCell ref="I35:I40"/>
    <mergeCell ref="J42:J65"/>
    <mergeCell ref="I64:I65"/>
    <mergeCell ref="I111:I118"/>
    <mergeCell ref="F129:F136"/>
    <mergeCell ref="G129:G136"/>
    <mergeCell ref="E110:I110"/>
    <mergeCell ref="E111:E118"/>
    <mergeCell ref="F111:F118"/>
    <mergeCell ref="G111:G118"/>
    <mergeCell ref="G43:G47"/>
    <mergeCell ref="I43:I47"/>
    <mergeCell ref="J67:J98"/>
    <mergeCell ref="E73:I73"/>
    <mergeCell ref="E74:E78"/>
    <mergeCell ref="F74:F78"/>
    <mergeCell ref="G74:G78"/>
    <mergeCell ref="I74:I78"/>
    <mergeCell ref="E87:I87"/>
    <mergeCell ref="G88:G92"/>
    <mergeCell ref="I88:I92"/>
    <mergeCell ref="E88:E92"/>
    <mergeCell ref="F88:F92"/>
    <mergeCell ref="J101:J144"/>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3" tint="0.59999389629810485"/>
  </sheetPr>
  <dimension ref="A1:L101"/>
  <sheetViews>
    <sheetView showGridLines="0" zoomScaleNormal="100" workbookViewId="0">
      <pane ySplit="8" topLeftCell="A9" activePane="bottomLeft" state="frozen"/>
      <selection pane="bottomLeft" activeCell="C8" sqref="C8"/>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2" customWidth="1"/>
    <col min="11" max="11" width="25" style="8" customWidth="1"/>
    <col min="12" max="12" width="28.5703125" style="8" customWidth="1"/>
    <col min="13" max="16384" width="9.140625" style="8"/>
  </cols>
  <sheetData>
    <row r="1" spans="1:12" ht="11.25" customHeight="1">
      <c r="A1" s="61"/>
      <c r="B1" s="62"/>
      <c r="C1" s="62"/>
      <c r="D1" s="62"/>
      <c r="E1" s="62"/>
      <c r="F1" s="62"/>
      <c r="G1" s="62"/>
      <c r="H1" s="62"/>
      <c r="I1" s="62"/>
      <c r="J1" s="569"/>
      <c r="K1" s="63"/>
      <c r="L1" s="62"/>
    </row>
    <row r="2" spans="1:12" ht="11.25" customHeight="1">
      <c r="A2" s="1150" t="s">
        <v>41</v>
      </c>
      <c r="B2" s="1151"/>
      <c r="C2" s="1151"/>
      <c r="D2" s="1151"/>
      <c r="E2" s="1151"/>
      <c r="F2" s="1151"/>
      <c r="G2" s="1151"/>
      <c r="H2" s="1151"/>
      <c r="I2" s="1151"/>
      <c r="J2" s="1151"/>
      <c r="K2" s="5"/>
      <c r="L2" s="5"/>
    </row>
    <row r="3" spans="1:12" ht="1.5" customHeight="1">
      <c r="A3" s="64"/>
      <c r="B3" s="5"/>
      <c r="C3" s="5"/>
      <c r="D3" s="5"/>
      <c r="E3" s="5"/>
      <c r="F3" s="5"/>
      <c r="G3" s="5"/>
      <c r="H3" s="5"/>
      <c r="I3" s="5"/>
      <c r="J3" s="570"/>
      <c r="K3" s="5"/>
      <c r="L3" s="5"/>
    </row>
    <row r="4" spans="1:12" ht="11.25" customHeight="1">
      <c r="A4" s="64"/>
      <c r="B4" s="5"/>
      <c r="C4" s="5"/>
      <c r="D4" s="5"/>
      <c r="E4" s="5"/>
      <c r="F4" s="5"/>
      <c r="G4" s="5"/>
      <c r="H4" s="5"/>
      <c r="I4" s="5"/>
      <c r="J4" s="570"/>
      <c r="K4" s="5"/>
      <c r="L4" s="5"/>
    </row>
    <row r="5" spans="1:12" s="9" customFormat="1" ht="18.75" customHeight="1">
      <c r="A5" s="39" t="s">
        <v>163</v>
      </c>
      <c r="B5" s="32"/>
      <c r="C5" s="14"/>
      <c r="D5" s="14"/>
      <c r="E5" s="14"/>
      <c r="F5" s="14"/>
      <c r="G5" s="14"/>
      <c r="H5" s="14"/>
      <c r="I5" s="14"/>
      <c r="J5" s="570"/>
      <c r="K5" s="13"/>
    </row>
    <row r="6" spans="1:12" s="9" customFormat="1" ht="18" customHeight="1">
      <c r="A6" s="1521" t="s">
        <v>975</v>
      </c>
      <c r="B6" s="1339"/>
      <c r="C6" s="1339"/>
      <c r="D6" s="1339"/>
      <c r="E6" s="1339"/>
      <c r="F6" s="1339"/>
      <c r="G6" s="1339"/>
      <c r="H6" s="1339"/>
      <c r="I6" s="13"/>
      <c r="J6" s="571"/>
      <c r="K6" s="13"/>
      <c r="L6" s="113"/>
    </row>
    <row r="7" spans="1:12" s="9" customFormat="1" ht="17.25" customHeight="1">
      <c r="A7" s="1522"/>
      <c r="B7" s="1261"/>
      <c r="C7" s="1261"/>
      <c r="D7" s="1261"/>
      <c r="E7" s="1261"/>
      <c r="F7" s="1261"/>
      <c r="G7" s="1261"/>
      <c r="H7" s="1261"/>
      <c r="I7" s="13"/>
      <c r="J7" s="571"/>
      <c r="K7" s="13"/>
      <c r="L7" s="113"/>
    </row>
    <row r="8" spans="1:12" ht="52.5" customHeight="1">
      <c r="A8" s="98" t="s">
        <v>19</v>
      </c>
      <c r="B8" s="98" t="s">
        <v>20</v>
      </c>
      <c r="C8" s="99" t="s">
        <v>5</v>
      </c>
      <c r="D8" s="100" t="s">
        <v>21</v>
      </c>
      <c r="E8" s="100" t="s">
        <v>22</v>
      </c>
      <c r="F8" s="100" t="s">
        <v>23</v>
      </c>
      <c r="G8" s="100" t="s">
        <v>194</v>
      </c>
      <c r="H8" s="99" t="s">
        <v>31</v>
      </c>
      <c r="I8" s="100" t="s">
        <v>939</v>
      </c>
      <c r="J8" s="101" t="s">
        <v>942</v>
      </c>
    </row>
    <row r="9" spans="1:12" s="17" customFormat="1" ht="15" customHeight="1">
      <c r="A9" s="1276"/>
      <c r="B9" s="1277"/>
      <c r="C9" s="1277"/>
      <c r="D9" s="1277"/>
      <c r="E9" s="1277"/>
      <c r="F9" s="1277"/>
      <c r="G9" s="1277"/>
      <c r="H9" s="1277"/>
      <c r="I9" s="1277"/>
      <c r="J9" s="1278"/>
    </row>
    <row r="10" spans="1:12" s="17" customFormat="1" ht="15" customHeight="1">
      <c r="A10" s="1060" t="s">
        <v>2308</v>
      </c>
      <c r="B10" s="1172"/>
      <c r="C10" s="1172"/>
      <c r="D10" s="1172"/>
      <c r="E10" s="1172"/>
      <c r="F10" s="1172"/>
      <c r="G10" s="1172"/>
      <c r="H10" s="1172"/>
      <c r="I10" s="1172"/>
      <c r="J10" s="1173"/>
    </row>
    <row r="11" spans="1:12" s="17" customFormat="1" ht="15" customHeight="1">
      <c r="A11" s="1415" t="s">
        <v>2328</v>
      </c>
      <c r="B11" s="1416"/>
      <c r="C11" s="1416"/>
      <c r="D11" s="1416"/>
      <c r="E11" s="1417"/>
      <c r="F11" s="1418"/>
      <c r="G11" s="1418"/>
      <c r="H11" s="1418"/>
      <c r="I11" s="1418"/>
      <c r="J11" s="1613" t="s">
        <v>2865</v>
      </c>
    </row>
    <row r="12" spans="1:12" s="17" customFormat="1" ht="18.75" customHeight="1">
      <c r="A12" s="1430" t="s">
        <v>2329</v>
      </c>
      <c r="B12" s="81" t="s">
        <v>2329</v>
      </c>
      <c r="C12" s="24">
        <v>4997084</v>
      </c>
      <c r="D12" s="344" t="s">
        <v>2324</v>
      </c>
      <c r="E12" s="1674" t="s">
        <v>2331</v>
      </c>
      <c r="F12" s="1674" t="s">
        <v>2332</v>
      </c>
      <c r="G12" s="1310"/>
      <c r="H12" s="347">
        <f>VLOOKUP(C12,'Общий прайс'!$A:C,3,0)</f>
        <v>4595</v>
      </c>
      <c r="I12" s="1675" t="s">
        <v>2390</v>
      </c>
      <c r="J12" s="1614"/>
    </row>
    <row r="13" spans="1:12" s="17" customFormat="1" ht="18.75" customHeight="1">
      <c r="A13" s="1431"/>
      <c r="B13" s="81" t="s">
        <v>2487</v>
      </c>
      <c r="C13" s="459">
        <v>4997080</v>
      </c>
      <c r="D13" s="344" t="s">
        <v>2313</v>
      </c>
      <c r="E13" s="1310"/>
      <c r="F13" s="1310"/>
      <c r="G13" s="1310"/>
      <c r="H13" s="347">
        <f>VLOOKUP(C13,'Общий прайс'!$A:C,3,0)</f>
        <v>4557</v>
      </c>
      <c r="I13" s="1625"/>
      <c r="J13" s="1614"/>
    </row>
    <row r="14" spans="1:12" s="17" customFormat="1" ht="18.75" customHeight="1">
      <c r="A14" s="1431"/>
      <c r="B14" s="81" t="s">
        <v>2486</v>
      </c>
      <c r="C14" s="459">
        <v>4993259</v>
      </c>
      <c r="D14" s="344" t="s">
        <v>2473</v>
      </c>
      <c r="E14" s="1310"/>
      <c r="F14" s="1310"/>
      <c r="G14" s="1310"/>
      <c r="H14" s="347">
        <f>VLOOKUP(C14,'Общий прайс'!$A:C,3,0)</f>
        <v>3387</v>
      </c>
      <c r="I14" s="1625"/>
      <c r="J14" s="1614"/>
    </row>
    <row r="15" spans="1:12" s="17" customFormat="1" ht="18.75" customHeight="1">
      <c r="A15" s="1407"/>
      <c r="B15" s="81" t="s">
        <v>4039</v>
      </c>
      <c r="C15" s="801">
        <v>4997085</v>
      </c>
      <c r="D15" s="344" t="s">
        <v>4040</v>
      </c>
      <c r="E15" s="1411"/>
      <c r="F15" s="1411"/>
      <c r="G15" s="1411"/>
      <c r="H15" s="347">
        <f>VLOOKUP(C15,'Общий прайс'!$A:C,3,0)</f>
        <v>4435</v>
      </c>
      <c r="I15" s="1384"/>
      <c r="J15" s="1673"/>
    </row>
    <row r="16" spans="1:12" s="17" customFormat="1" ht="18.75" customHeight="1">
      <c r="A16" s="1431"/>
      <c r="B16" s="81" t="s">
        <v>3783</v>
      </c>
      <c r="C16" s="726">
        <v>4997083</v>
      </c>
      <c r="D16" s="344" t="s">
        <v>3782</v>
      </c>
      <c r="E16" s="1310"/>
      <c r="F16" s="1310"/>
      <c r="G16" s="1310"/>
      <c r="H16" s="347">
        <f>VLOOKUP(C16,'Общий прайс'!$A:C,3,0)</f>
        <v>4435</v>
      </c>
      <c r="I16" s="1625"/>
      <c r="J16" s="1614"/>
    </row>
    <row r="17" spans="1:10" s="17" customFormat="1" ht="18.75" customHeight="1">
      <c r="A17" s="1431"/>
      <c r="B17" s="81" t="s">
        <v>3784</v>
      </c>
      <c r="C17" s="726">
        <v>4997082</v>
      </c>
      <c r="D17" s="344" t="s">
        <v>2322</v>
      </c>
      <c r="E17" s="1310"/>
      <c r="F17" s="1310"/>
      <c r="G17" s="1310"/>
      <c r="H17" s="347">
        <f>VLOOKUP(C17,'Общий прайс'!$A:C,3,0)</f>
        <v>4435</v>
      </c>
      <c r="I17" s="1625"/>
      <c r="J17" s="1614"/>
    </row>
    <row r="18" spans="1:10" s="17" customFormat="1" ht="18.75" customHeight="1">
      <c r="A18" s="1431"/>
      <c r="B18" s="464" t="s">
        <v>2330</v>
      </c>
      <c r="C18" s="465">
        <v>4997081</v>
      </c>
      <c r="D18" s="466" t="s">
        <v>2320</v>
      </c>
      <c r="E18" s="1310"/>
      <c r="F18" s="1310"/>
      <c r="G18" s="1310"/>
      <c r="H18" s="467">
        <f>VLOOKUP(C18,'Общий прайс'!$A:C,3,0)</f>
        <v>4557</v>
      </c>
      <c r="I18" s="1676"/>
      <c r="J18" s="1614"/>
    </row>
    <row r="19" spans="1:10" s="17" customFormat="1" ht="15" customHeight="1">
      <c r="A19" s="1415" t="s">
        <v>2502</v>
      </c>
      <c r="B19" s="1416"/>
      <c r="C19" s="1416"/>
      <c r="D19" s="1416"/>
      <c r="E19" s="1417"/>
      <c r="F19" s="1418"/>
      <c r="G19" s="1418"/>
      <c r="H19" s="1418"/>
      <c r="I19" s="1418"/>
      <c r="J19" s="1614"/>
    </row>
    <row r="20" spans="1:10" s="17" customFormat="1" ht="116.25" customHeight="1">
      <c r="A20" s="468" t="s">
        <v>2496</v>
      </c>
      <c r="B20" s="458" t="s">
        <v>2496</v>
      </c>
      <c r="C20" s="459">
        <v>4993867</v>
      </c>
      <c r="D20" s="460" t="s">
        <v>2473</v>
      </c>
      <c r="E20" s="460" t="s">
        <v>2497</v>
      </c>
      <c r="F20" s="460" t="s">
        <v>2498</v>
      </c>
      <c r="G20" s="460"/>
      <c r="H20" s="461">
        <f>VLOOKUP(C20,'Общий прайс'!$A:C,3,0)</f>
        <v>3425</v>
      </c>
      <c r="I20" s="469" t="s">
        <v>2503</v>
      </c>
      <c r="J20" s="1615"/>
    </row>
    <row r="23" spans="1:10" s="17" customFormat="1" ht="15.75" customHeight="1">
      <c r="A23" s="1060" t="s">
        <v>2367</v>
      </c>
      <c r="B23" s="1172"/>
      <c r="C23" s="1172"/>
      <c r="D23" s="1172"/>
      <c r="E23" s="1172"/>
      <c r="F23" s="1172"/>
      <c r="G23" s="1172"/>
      <c r="H23" s="1172"/>
      <c r="I23" s="1172"/>
      <c r="J23" s="1173"/>
    </row>
    <row r="24" spans="1:10" s="17" customFormat="1" ht="17.25" customHeight="1">
      <c r="A24" s="1415" t="s">
        <v>2328</v>
      </c>
      <c r="B24" s="1416"/>
      <c r="C24" s="1416"/>
      <c r="D24" s="1416"/>
      <c r="E24" s="1417"/>
      <c r="F24" s="1418"/>
      <c r="G24" s="1418"/>
      <c r="H24" s="1418"/>
      <c r="I24" s="1418"/>
      <c r="J24" s="1672" t="s">
        <v>2865</v>
      </c>
    </row>
    <row r="25" spans="1:10" s="17" customFormat="1" ht="115.5" customHeight="1">
      <c r="A25"/>
      <c r="B25" s="81" t="s">
        <v>2387</v>
      </c>
      <c r="C25" s="24">
        <v>4993175</v>
      </c>
      <c r="D25" s="344" t="s">
        <v>2388</v>
      </c>
      <c r="E25" s="422" t="s">
        <v>2331</v>
      </c>
      <c r="F25" s="422" t="s">
        <v>2332</v>
      </c>
      <c r="G25" s="421"/>
      <c r="H25" s="347">
        <f>VLOOKUP(C25,'Общий прайс'!$A:C,3,0)</f>
        <v>5757</v>
      </c>
      <c r="I25" s="425" t="s">
        <v>2390</v>
      </c>
      <c r="J25" s="1614"/>
    </row>
    <row r="26" spans="1:10" s="17" customFormat="1" ht="15" customHeight="1">
      <c r="A26" s="1060" t="s">
        <v>976</v>
      </c>
      <c r="B26" s="1172"/>
      <c r="C26" s="1172"/>
      <c r="D26" s="1172"/>
      <c r="E26" s="1172"/>
      <c r="F26" s="1172"/>
      <c r="G26" s="1172"/>
      <c r="H26" s="1172"/>
      <c r="I26" s="1172"/>
      <c r="J26" s="1173"/>
    </row>
    <row r="27" spans="1:10" s="17" customFormat="1" ht="15" customHeight="1">
      <c r="A27" s="1264" t="s">
        <v>1053</v>
      </c>
      <c r="B27" s="1258"/>
      <c r="C27" s="1258"/>
      <c r="D27" s="1258"/>
      <c r="E27" s="1250"/>
      <c r="F27" s="1561"/>
      <c r="G27" s="1561"/>
      <c r="H27" s="1561"/>
      <c r="I27" s="1561"/>
      <c r="J27" s="1635" t="s">
        <v>978</v>
      </c>
    </row>
    <row r="28" spans="1:10" s="17" customFormat="1" ht="37.5" customHeight="1">
      <c r="A28" s="1630" t="s">
        <v>1799</v>
      </c>
      <c r="B28" s="81" t="s">
        <v>1797</v>
      </c>
      <c r="C28" s="24">
        <v>4993794</v>
      </c>
      <c r="D28" s="25" t="s">
        <v>868</v>
      </c>
      <c r="E28" s="1259" t="s">
        <v>637</v>
      </c>
      <c r="F28" s="1259" t="s">
        <v>871</v>
      </c>
      <c r="G28" s="1259"/>
      <c r="H28" s="18">
        <f>VLOOKUP(C28,'Общий прайс'!$A:C,3,0)</f>
        <v>2830</v>
      </c>
      <c r="I28" s="1628" t="s">
        <v>977</v>
      </c>
      <c r="J28" s="1614"/>
    </row>
    <row r="29" spans="1:10" s="17" customFormat="1" ht="37.5" customHeight="1">
      <c r="A29" s="1503"/>
      <c r="B29" s="81" t="s">
        <v>1798</v>
      </c>
      <c r="C29" s="24">
        <v>4993795</v>
      </c>
      <c r="D29" s="25" t="s">
        <v>869</v>
      </c>
      <c r="E29" s="1216"/>
      <c r="F29" s="1216"/>
      <c r="G29" s="1216"/>
      <c r="H29" s="18">
        <f>VLOOKUP(C29,'Общий прайс'!$A:C,3,0)</f>
        <v>2830</v>
      </c>
      <c r="I29" s="1354"/>
      <c r="J29" s="1614"/>
    </row>
    <row r="30" spans="1:10" s="17" customFormat="1" ht="37.5" customHeight="1">
      <c r="A30" s="1503"/>
      <c r="B30" s="81" t="s">
        <v>2595</v>
      </c>
      <c r="C30" s="503">
        <v>4993249</v>
      </c>
      <c r="D30" s="25" t="s">
        <v>2592</v>
      </c>
      <c r="E30" s="1216"/>
      <c r="F30" s="1216"/>
      <c r="G30" s="1216"/>
      <c r="H30" s="18">
        <f>VLOOKUP(C30,'Общий прайс'!$A:C,3,0)</f>
        <v>2830</v>
      </c>
      <c r="I30" s="1629"/>
      <c r="J30" s="1614"/>
    </row>
    <row r="31" spans="1:10" s="17" customFormat="1" ht="37.5" customHeight="1">
      <c r="A31" s="1503"/>
      <c r="B31" s="81" t="s">
        <v>2596</v>
      </c>
      <c r="C31" s="503">
        <v>4993026</v>
      </c>
      <c r="D31" s="25" t="s">
        <v>2597</v>
      </c>
      <c r="E31" s="1216"/>
      <c r="F31" s="1216"/>
      <c r="G31" s="1216"/>
      <c r="H31" s="18">
        <f>VLOOKUP(C31,'Общий прайс'!$A:C,3,0)</f>
        <v>2948</v>
      </c>
      <c r="I31" s="1629"/>
      <c r="J31" s="1614"/>
    </row>
    <row r="32" spans="1:10" s="17" customFormat="1" ht="37.5" customHeight="1">
      <c r="A32" s="1631"/>
      <c r="B32" s="81" t="s">
        <v>1799</v>
      </c>
      <c r="C32" s="24">
        <v>4993796</v>
      </c>
      <c r="D32" s="25" t="s">
        <v>870</v>
      </c>
      <c r="E32" s="1260"/>
      <c r="F32" s="1260"/>
      <c r="G32" s="1260"/>
      <c r="H32" s="18">
        <f>VLOOKUP(C32,'Общий прайс'!$A:C,3,0)</f>
        <v>2830</v>
      </c>
      <c r="I32" s="1354"/>
      <c r="J32" s="1614"/>
    </row>
    <row r="33" spans="1:10" s="17" customFormat="1" ht="16.5" customHeight="1">
      <c r="A33" s="1264" t="s">
        <v>2600</v>
      </c>
      <c r="B33" s="1258"/>
      <c r="C33" s="1258"/>
      <c r="D33" s="1258"/>
      <c r="E33" s="1684"/>
      <c r="F33" s="1685"/>
      <c r="G33" s="1685"/>
      <c r="H33" s="1685"/>
      <c r="I33" s="1686"/>
      <c r="J33" s="1614"/>
    </row>
    <row r="34" spans="1:10" s="17" customFormat="1" ht="63.75" customHeight="1">
      <c r="A34" s="1630" t="s">
        <v>2602</v>
      </c>
      <c r="B34" s="81" t="s">
        <v>2601</v>
      </c>
      <c r="C34" s="503">
        <v>4993491</v>
      </c>
      <c r="D34" s="25" t="s">
        <v>870</v>
      </c>
      <c r="E34" s="1687" t="s">
        <v>637</v>
      </c>
      <c r="F34" s="1687" t="s">
        <v>1865</v>
      </c>
      <c r="G34" s="1688"/>
      <c r="H34" s="18">
        <f>VLOOKUP(C34,'Общий прайс'!$A:C,3,0)</f>
        <v>2253</v>
      </c>
      <c r="I34" s="1689" t="s">
        <v>977</v>
      </c>
      <c r="J34" s="1614"/>
    </row>
    <row r="35" spans="1:10" s="17" customFormat="1" ht="63.75" customHeight="1">
      <c r="A35" s="1683"/>
      <c r="B35" s="81" t="s">
        <v>2603</v>
      </c>
      <c r="C35" s="503">
        <v>4993806</v>
      </c>
      <c r="D35" s="25" t="s">
        <v>869</v>
      </c>
      <c r="E35" s="1687"/>
      <c r="F35" s="1687"/>
      <c r="G35" s="1688"/>
      <c r="H35" s="18">
        <f>VLOOKUP(C35,'Общий прайс'!$A:C,3,0)</f>
        <v>2364</v>
      </c>
      <c r="I35" s="1315"/>
      <c r="J35" s="1614"/>
    </row>
    <row r="36" spans="1:10" s="17" customFormat="1" ht="63.75" customHeight="1">
      <c r="A36" s="1683"/>
      <c r="B36" s="81" t="s">
        <v>2604</v>
      </c>
      <c r="C36" s="503">
        <v>4993492</v>
      </c>
      <c r="D36" s="25" t="s">
        <v>868</v>
      </c>
      <c r="E36" s="1687"/>
      <c r="F36" s="1687"/>
      <c r="G36" s="1688"/>
      <c r="H36" s="18">
        <f>VLOOKUP(C36,'Общий прайс'!$A:C,3,0)</f>
        <v>2364</v>
      </c>
      <c r="I36" s="1315"/>
      <c r="J36" s="1614"/>
    </row>
    <row r="37" spans="1:10" s="17" customFormat="1" ht="63.75" customHeight="1">
      <c r="A37" s="1503"/>
      <c r="B37" s="81" t="s">
        <v>2602</v>
      </c>
      <c r="C37" s="503">
        <v>4993731</v>
      </c>
      <c r="D37" s="25" t="s">
        <v>2592</v>
      </c>
      <c r="E37" s="1687"/>
      <c r="F37" s="1687"/>
      <c r="G37" s="1688"/>
      <c r="H37" s="18">
        <f>VLOOKUP(C37,'Общий прайс'!$A:C,3,0)</f>
        <v>2364</v>
      </c>
      <c r="I37" s="1316"/>
      <c r="J37" s="1614"/>
    </row>
    <row r="38" spans="1:10" s="17" customFormat="1" ht="15" customHeight="1">
      <c r="A38" s="1264" t="s">
        <v>1866</v>
      </c>
      <c r="B38" s="1258"/>
      <c r="C38" s="1258"/>
      <c r="D38" s="1258"/>
      <c r="E38" s="1250"/>
      <c r="F38" s="1561"/>
      <c r="G38" s="1561"/>
      <c r="H38" s="1561"/>
      <c r="I38" s="1561"/>
      <c r="J38" s="1614"/>
    </row>
    <row r="39" spans="1:10" s="17" customFormat="1" ht="61.5" customHeight="1">
      <c r="A39" s="1691" t="s">
        <v>1863</v>
      </c>
      <c r="B39" s="81" t="s">
        <v>1862</v>
      </c>
      <c r="C39" s="24">
        <v>4993811</v>
      </c>
      <c r="D39" s="25" t="s">
        <v>868</v>
      </c>
      <c r="E39" s="1693" t="s">
        <v>1864</v>
      </c>
      <c r="F39" s="1693" t="s">
        <v>1865</v>
      </c>
      <c r="G39" s="1451"/>
      <c r="H39" s="18">
        <f>VLOOKUP(C39,'Общий прайс'!$A:C,3,0)</f>
        <v>2364</v>
      </c>
      <c r="I39" s="1628" t="s">
        <v>977</v>
      </c>
      <c r="J39" s="1614"/>
    </row>
    <row r="40" spans="1:10" s="17" customFormat="1" ht="61.5" customHeight="1">
      <c r="A40" s="1666"/>
      <c r="B40" s="314" t="s">
        <v>1932</v>
      </c>
      <c r="C40" s="308">
        <v>4993810</v>
      </c>
      <c r="D40" s="309" t="s">
        <v>870</v>
      </c>
      <c r="E40" s="1667"/>
      <c r="F40" s="1667"/>
      <c r="G40" s="1454"/>
      <c r="H40" s="18">
        <f>VLOOKUP(C40,'Общий прайс'!$A:C,3,0)</f>
        <v>2364</v>
      </c>
      <c r="I40" s="1628"/>
      <c r="J40" s="1614"/>
    </row>
    <row r="41" spans="1:10" s="17" customFormat="1" ht="54" customHeight="1">
      <c r="A41" s="1692"/>
      <c r="B41" s="81" t="s">
        <v>1863</v>
      </c>
      <c r="C41" s="24">
        <v>4993809</v>
      </c>
      <c r="D41" s="25" t="s">
        <v>869</v>
      </c>
      <c r="E41" s="1451"/>
      <c r="F41" s="1451"/>
      <c r="G41" s="1451"/>
      <c r="H41" s="18">
        <f>VLOOKUP(C41,'Общий прайс'!$A:C,3,0)</f>
        <v>2364</v>
      </c>
      <c r="I41" s="1354"/>
      <c r="J41" s="1614"/>
    </row>
    <row r="42" spans="1:10" s="17" customFormat="1" ht="18" customHeight="1">
      <c r="A42" s="1690" t="s">
        <v>2101</v>
      </c>
      <c r="B42" s="1416"/>
      <c r="C42" s="1416"/>
      <c r="D42" s="1416"/>
      <c r="E42" s="1175"/>
      <c r="F42" s="1176"/>
      <c r="G42" s="1176"/>
      <c r="H42" s="1176"/>
      <c r="I42" s="1177"/>
      <c r="J42" s="1035"/>
    </row>
    <row r="43" spans="1:10" s="17" customFormat="1" ht="22.5" customHeight="1">
      <c r="A43" s="1633"/>
      <c r="B43" s="623" t="s">
        <v>2102</v>
      </c>
      <c r="C43" s="340">
        <v>4997026</v>
      </c>
      <c r="D43" s="344" t="s">
        <v>869</v>
      </c>
      <c r="E43" s="1677" t="s">
        <v>2103</v>
      </c>
      <c r="F43" s="1678" t="s">
        <v>2104</v>
      </c>
      <c r="G43" s="1679"/>
      <c r="H43" s="18">
        <f>VLOOKUP(C43,'Общий прайс'!$A:C,3,0)</f>
        <v>3685</v>
      </c>
      <c r="I43" s="1680" t="s">
        <v>2105</v>
      </c>
      <c r="J43" s="1035"/>
    </row>
    <row r="44" spans="1:10" s="17" customFormat="1" ht="22.5" customHeight="1">
      <c r="A44" s="1634"/>
      <c r="B44" s="623" t="s">
        <v>2106</v>
      </c>
      <c r="C44" s="340">
        <v>4997027</v>
      </c>
      <c r="D44" s="344" t="s">
        <v>868</v>
      </c>
      <c r="E44" s="1310"/>
      <c r="F44" s="1315"/>
      <c r="G44" s="1216"/>
      <c r="H44" s="18">
        <f>VLOOKUP(C44,'Общий прайс'!$A:C,3,0)</f>
        <v>3685</v>
      </c>
      <c r="I44" s="1681"/>
      <c r="J44" s="1035"/>
    </row>
    <row r="45" spans="1:10" s="17" customFormat="1" ht="22.5" customHeight="1">
      <c r="A45" s="1634"/>
      <c r="B45" s="623" t="s">
        <v>2107</v>
      </c>
      <c r="C45" s="340">
        <v>4997024</v>
      </c>
      <c r="D45" s="344" t="s">
        <v>2093</v>
      </c>
      <c r="E45" s="1310"/>
      <c r="F45" s="1315"/>
      <c r="G45" s="1216"/>
      <c r="H45" s="18">
        <f>VLOOKUP(C45,'Общий прайс'!$A:C,3,0)</f>
        <v>3725</v>
      </c>
      <c r="I45" s="1681"/>
      <c r="J45" s="1035"/>
    </row>
    <row r="46" spans="1:10" s="17" customFormat="1" ht="22.5" customHeight="1">
      <c r="A46" s="615"/>
      <c r="B46" s="623" t="s">
        <v>3011</v>
      </c>
      <c r="C46" s="622">
        <v>4993202</v>
      </c>
      <c r="D46" s="25" t="s">
        <v>2592</v>
      </c>
      <c r="E46" s="1310"/>
      <c r="F46" s="1315"/>
      <c r="G46" s="1216"/>
      <c r="H46" s="18">
        <f>VLOOKUP(C46,'Общий прайс'!$A:C,3,0)</f>
        <v>3685</v>
      </c>
      <c r="I46" s="1681"/>
      <c r="J46" s="1035"/>
    </row>
    <row r="47" spans="1:10" s="17" customFormat="1" ht="22.5" customHeight="1">
      <c r="B47" s="623" t="s">
        <v>2108</v>
      </c>
      <c r="C47" s="340">
        <v>4997025</v>
      </c>
      <c r="D47" s="344" t="s">
        <v>2094</v>
      </c>
      <c r="E47" s="1310"/>
      <c r="F47" s="1315"/>
      <c r="G47" s="1216"/>
      <c r="H47" s="18">
        <f>VLOOKUP(C47,'Общий прайс'!$A:C,3,0)</f>
        <v>3725</v>
      </c>
      <c r="I47" s="1681"/>
      <c r="J47" s="1035"/>
    </row>
    <row r="48" spans="1:10" s="17" customFormat="1" ht="22.5" customHeight="1">
      <c r="A48" s="345" t="s">
        <v>2102</v>
      </c>
      <c r="B48" s="348" t="s">
        <v>2268</v>
      </c>
      <c r="C48" s="395">
        <v>4993028</v>
      </c>
      <c r="D48" s="344" t="s">
        <v>2269</v>
      </c>
      <c r="E48" s="1311"/>
      <c r="F48" s="1316"/>
      <c r="G48" s="1338"/>
      <c r="H48" s="18">
        <f>VLOOKUP(C48,'Общий прайс'!$A:C,3,0)</f>
        <v>3803</v>
      </c>
      <c r="I48" s="1682"/>
      <c r="J48" s="1035"/>
    </row>
    <row r="49" spans="1:12" s="17" customFormat="1" ht="19.5" customHeight="1">
      <c r="A49" s="1636" t="s">
        <v>2790</v>
      </c>
      <c r="B49" s="1637"/>
      <c r="C49" s="1637"/>
      <c r="D49" s="1638"/>
      <c r="E49" s="1639"/>
      <c r="F49" s="1640"/>
      <c r="G49" s="1640"/>
      <c r="H49" s="1640"/>
      <c r="I49" s="1641"/>
      <c r="J49" s="1035"/>
    </row>
    <row r="50" spans="1:12" s="17" customFormat="1" ht="54" customHeight="1">
      <c r="A50" s="1632" t="s">
        <v>2794</v>
      </c>
      <c r="B50" s="544" t="s">
        <v>2793</v>
      </c>
      <c r="C50" s="536">
        <v>4993855</v>
      </c>
      <c r="D50" s="344" t="s">
        <v>868</v>
      </c>
      <c r="E50" s="1643" t="s">
        <v>2791</v>
      </c>
      <c r="F50" s="1644" t="s">
        <v>2792</v>
      </c>
      <c r="G50" s="1642"/>
      <c r="H50" s="18">
        <f>VLOOKUP(C50,'Общий прайс'!$A:C,3,0)</f>
        <v>3959</v>
      </c>
      <c r="I50" s="1628" t="s">
        <v>977</v>
      </c>
      <c r="J50" s="1035"/>
    </row>
    <row r="51" spans="1:12" s="17" customFormat="1" ht="54" customHeight="1">
      <c r="A51" s="1319"/>
      <c r="B51" s="544" t="s">
        <v>2794</v>
      </c>
      <c r="C51" s="536">
        <v>4993854</v>
      </c>
      <c r="D51" s="309" t="s">
        <v>870</v>
      </c>
      <c r="E51" s="1310"/>
      <c r="F51" s="1315"/>
      <c r="G51" s="1216"/>
      <c r="H51" s="18">
        <f>VLOOKUP(C51,'Общий прайс'!$A:C,3,0)</f>
        <v>3959</v>
      </c>
      <c r="I51" s="1628"/>
      <c r="J51" s="1035"/>
    </row>
    <row r="52" spans="1:12" s="17" customFormat="1" ht="54" customHeight="1">
      <c r="A52" s="1497"/>
      <c r="B52" s="544" t="s">
        <v>2795</v>
      </c>
      <c r="C52" s="536">
        <v>4993853</v>
      </c>
      <c r="D52" s="25" t="s">
        <v>869</v>
      </c>
      <c r="E52" s="1311"/>
      <c r="F52" s="1316"/>
      <c r="G52" s="1338"/>
      <c r="H52" s="18">
        <f>VLOOKUP(C52,'Общий прайс'!$A:C,3,0)</f>
        <v>3959</v>
      </c>
      <c r="I52" s="1354"/>
      <c r="J52" s="1036"/>
    </row>
    <row r="53" spans="1:12" s="17" customFormat="1" ht="15" customHeight="1">
      <c r="J53" s="568"/>
    </row>
    <row r="54" spans="1:12" s="17" customFormat="1" ht="15" customHeight="1">
      <c r="A54" s="1060" t="s">
        <v>964</v>
      </c>
      <c r="B54" s="1172"/>
      <c r="C54" s="1172"/>
      <c r="D54" s="1172"/>
      <c r="E54" s="1172"/>
      <c r="F54" s="1172"/>
      <c r="G54" s="1172"/>
      <c r="H54" s="1172"/>
      <c r="I54" s="1172"/>
      <c r="J54" s="1173"/>
    </row>
    <row r="55" spans="1:12" s="17" customFormat="1" ht="15" customHeight="1">
      <c r="A55" s="1264" t="s">
        <v>1054</v>
      </c>
      <c r="B55" s="1258"/>
      <c r="C55" s="1258"/>
      <c r="D55" s="1258"/>
      <c r="E55" s="1273"/>
      <c r="F55" s="1298"/>
      <c r="G55" s="1298"/>
      <c r="H55" s="1298"/>
      <c r="I55" s="1299"/>
      <c r="J55" s="1645" t="s">
        <v>2860</v>
      </c>
    </row>
    <row r="56" spans="1:12" s="17" customFormat="1" ht="15" customHeight="1">
      <c r="A56" s="1265"/>
      <c r="B56" s="81" t="s">
        <v>84</v>
      </c>
      <c r="C56" s="24">
        <v>4993138</v>
      </c>
      <c r="D56" s="25" t="s">
        <v>205</v>
      </c>
      <c r="E56" s="1259" t="s">
        <v>88</v>
      </c>
      <c r="F56" s="1259" t="s">
        <v>89</v>
      </c>
      <c r="G56" s="1325"/>
      <c r="H56" s="18">
        <f>VLOOKUP(C56,'Общий прайс'!$A:C,3,0)</f>
        <v>1861</v>
      </c>
      <c r="I56" s="1399" t="s">
        <v>981</v>
      </c>
      <c r="J56" s="1645"/>
    </row>
    <row r="57" spans="1:12" s="17" customFormat="1" ht="15" customHeight="1">
      <c r="A57" s="1266"/>
      <c r="B57" s="86" t="s">
        <v>85</v>
      </c>
      <c r="C57" s="24">
        <v>4993139</v>
      </c>
      <c r="D57" s="25" t="s">
        <v>206</v>
      </c>
      <c r="E57" s="1216"/>
      <c r="F57" s="1216"/>
      <c r="G57" s="1326"/>
      <c r="H57" s="18">
        <f>VLOOKUP(C57,'Общий прайс'!$A:C,3,0)</f>
        <v>1772</v>
      </c>
      <c r="I57" s="1193"/>
      <c r="J57" s="1645"/>
    </row>
    <row r="58" spans="1:12" s="17" customFormat="1" ht="15" customHeight="1">
      <c r="A58" s="1266"/>
      <c r="B58" s="86" t="s">
        <v>86</v>
      </c>
      <c r="C58" s="24">
        <v>4993140</v>
      </c>
      <c r="D58" s="25" t="s">
        <v>207</v>
      </c>
      <c r="E58" s="1216"/>
      <c r="F58" s="1216"/>
      <c r="G58" s="1326"/>
      <c r="H58" s="18">
        <f>VLOOKUP(C58,'Общий прайс'!$A:C,3,0)</f>
        <v>1772</v>
      </c>
      <c r="I58" s="1193"/>
      <c r="J58" s="1645"/>
    </row>
    <row r="59" spans="1:12" s="17" customFormat="1" ht="15" customHeight="1">
      <c r="A59" s="1266"/>
      <c r="B59" s="86" t="s">
        <v>87</v>
      </c>
      <c r="C59" s="24">
        <v>4993165</v>
      </c>
      <c r="D59" s="25" t="s">
        <v>208</v>
      </c>
      <c r="E59" s="1216"/>
      <c r="F59" s="1216"/>
      <c r="G59" s="1326"/>
      <c r="H59" s="18">
        <f>VLOOKUP(C59,'Общий прайс'!$A:C,3,0)</f>
        <v>1861</v>
      </c>
      <c r="I59" s="1193"/>
      <c r="J59" s="1645"/>
      <c r="L59" s="568"/>
    </row>
    <row r="60" spans="1:12" s="17" customFormat="1" ht="15" customHeight="1">
      <c r="A60" s="1266"/>
      <c r="B60" s="86" t="s">
        <v>186</v>
      </c>
      <c r="C60" s="24">
        <v>4993214</v>
      </c>
      <c r="D60" s="25" t="s">
        <v>209</v>
      </c>
      <c r="E60" s="1216"/>
      <c r="F60" s="1216"/>
      <c r="G60" s="1326"/>
      <c r="H60" s="18">
        <f>VLOOKUP(C60,'Общий прайс'!$A:C,3,0)</f>
        <v>0</v>
      </c>
      <c r="I60" s="1193"/>
      <c r="J60" s="1645"/>
    </row>
    <row r="61" spans="1:12" s="17" customFormat="1" ht="15" customHeight="1">
      <c r="A61" s="1266"/>
      <c r="B61" s="86" t="s">
        <v>187</v>
      </c>
      <c r="C61" s="24">
        <v>4993215</v>
      </c>
      <c r="D61" s="25" t="s">
        <v>210</v>
      </c>
      <c r="E61" s="1216"/>
      <c r="F61" s="1216"/>
      <c r="G61" s="1326"/>
      <c r="H61" s="18">
        <f>VLOOKUP(C61,'Общий прайс'!$A:C,3,0)</f>
        <v>0</v>
      </c>
      <c r="I61" s="1193"/>
      <c r="J61" s="1645"/>
    </row>
    <row r="62" spans="1:12" s="17" customFormat="1" ht="15" customHeight="1">
      <c r="A62" s="1266"/>
      <c r="B62" s="86" t="s">
        <v>188</v>
      </c>
      <c r="C62" s="24">
        <v>4993216</v>
      </c>
      <c r="D62" s="25" t="s">
        <v>211</v>
      </c>
      <c r="E62" s="1216"/>
      <c r="F62" s="1216"/>
      <c r="G62" s="1326"/>
      <c r="H62" s="18">
        <f>VLOOKUP(C62,'Общий прайс'!$A:C,3,0)</f>
        <v>0</v>
      </c>
      <c r="I62" s="1193"/>
      <c r="J62" s="1645"/>
    </row>
    <row r="63" spans="1:12" s="17" customFormat="1" ht="15" customHeight="1">
      <c r="A63" s="236"/>
      <c r="B63" s="310" t="s">
        <v>1933</v>
      </c>
      <c r="C63" s="308">
        <v>4993574</v>
      </c>
      <c r="D63" s="309" t="s">
        <v>1352</v>
      </c>
      <c r="E63" s="1216"/>
      <c r="F63" s="1216"/>
      <c r="G63" s="1454"/>
      <c r="H63" s="18">
        <f>VLOOKUP(C63,'Общий прайс'!$A:C,3,0)</f>
        <v>1772</v>
      </c>
      <c r="I63" s="1450"/>
      <c r="J63" s="1645"/>
    </row>
    <row r="64" spans="1:12" s="17" customFormat="1" ht="15" customHeight="1">
      <c r="A64" s="103" t="s">
        <v>187</v>
      </c>
      <c r="B64" s="86" t="s">
        <v>1334</v>
      </c>
      <c r="C64" s="24">
        <v>4993242</v>
      </c>
      <c r="D64" s="25" t="s">
        <v>212</v>
      </c>
      <c r="E64" s="1260"/>
      <c r="F64" s="1260"/>
      <c r="G64" s="1326"/>
      <c r="H64" s="18">
        <f>VLOOKUP(C64,'Общий прайс'!$A:C,3,0)</f>
        <v>1772</v>
      </c>
      <c r="I64" s="1193"/>
      <c r="J64" s="1645"/>
    </row>
    <row r="65" spans="1:10" s="17" customFormat="1" ht="15" customHeight="1">
      <c r="A65" s="1264" t="s">
        <v>1055</v>
      </c>
      <c r="B65" s="1258"/>
      <c r="C65" s="1258"/>
      <c r="D65" s="1258"/>
      <c r="E65" s="1273"/>
      <c r="F65" s="1298"/>
      <c r="G65" s="1298"/>
      <c r="H65" s="1298"/>
      <c r="I65" s="1299"/>
      <c r="J65" s="1645"/>
    </row>
    <row r="66" spans="1:10" s="17" customFormat="1" ht="15" customHeight="1">
      <c r="A66" s="1630"/>
      <c r="B66" s="41" t="s">
        <v>166</v>
      </c>
      <c r="C66" s="21">
        <v>4993284</v>
      </c>
      <c r="D66" s="25" t="s">
        <v>205</v>
      </c>
      <c r="E66" s="1259" t="s">
        <v>88</v>
      </c>
      <c r="F66" s="1259" t="s">
        <v>1051</v>
      </c>
      <c r="G66" s="1259"/>
      <c r="H66" s="18">
        <f>VLOOKUP(C66,'Общий прайс'!$A:C,3,0)</f>
        <v>1550</v>
      </c>
      <c r="I66" s="1652" t="s">
        <v>1821</v>
      </c>
      <c r="J66" s="1645"/>
    </row>
    <row r="67" spans="1:10" s="17" customFormat="1" ht="15" customHeight="1">
      <c r="A67" s="1503"/>
      <c r="B67" s="26" t="s">
        <v>167</v>
      </c>
      <c r="C67" s="27">
        <v>4993285</v>
      </c>
      <c r="D67" s="25" t="s">
        <v>206</v>
      </c>
      <c r="E67" s="1216"/>
      <c r="F67" s="1216"/>
      <c r="G67" s="1216"/>
      <c r="H67" s="18">
        <f>VLOOKUP(C67,'Общий прайс'!$A:C,3,0)</f>
        <v>1550</v>
      </c>
      <c r="I67" s="1280"/>
      <c r="J67" s="1645"/>
    </row>
    <row r="68" spans="1:10" s="17" customFormat="1" ht="15" customHeight="1">
      <c r="A68" s="1503"/>
      <c r="B68" s="26" t="s">
        <v>168</v>
      </c>
      <c r="C68" s="27">
        <v>4993286</v>
      </c>
      <c r="D68" s="25" t="s">
        <v>207</v>
      </c>
      <c r="E68" s="1216"/>
      <c r="F68" s="1216"/>
      <c r="G68" s="1216"/>
      <c r="H68" s="18">
        <f>VLOOKUP(C68,'Общий прайс'!$A:C,3,0)</f>
        <v>1476</v>
      </c>
      <c r="I68" s="1280"/>
      <c r="J68" s="1645"/>
    </row>
    <row r="69" spans="1:10" s="17" customFormat="1" ht="15" customHeight="1">
      <c r="A69" s="1503"/>
      <c r="B69" s="26" t="s">
        <v>169</v>
      </c>
      <c r="C69" s="27">
        <v>4993290</v>
      </c>
      <c r="D69" s="25" t="s">
        <v>211</v>
      </c>
      <c r="E69" s="1216"/>
      <c r="F69" s="1216"/>
      <c r="G69" s="1216"/>
      <c r="H69" s="18">
        <f>VLOOKUP(C69,'Общий прайс'!$A:C,3,0)</f>
        <v>0</v>
      </c>
      <c r="I69" s="1280"/>
      <c r="J69" s="1645"/>
    </row>
    <row r="70" spans="1:10" s="17" customFormat="1" ht="15" customHeight="1">
      <c r="A70" s="249"/>
      <c r="B70" s="311" t="s">
        <v>1935</v>
      </c>
      <c r="C70" s="313">
        <v>4993575</v>
      </c>
      <c r="D70" s="309" t="s">
        <v>1352</v>
      </c>
      <c r="E70" s="1216"/>
      <c r="F70" s="1216"/>
      <c r="G70" s="1216"/>
      <c r="H70" s="18">
        <f>VLOOKUP(C70,'Общий прайс'!$A:C,3,0)</f>
        <v>1550</v>
      </c>
      <c r="I70" s="1280"/>
      <c r="J70" s="1645"/>
    </row>
    <row r="71" spans="1:10" s="17" customFormat="1" ht="15" customHeight="1">
      <c r="A71" s="120" t="s">
        <v>167</v>
      </c>
      <c r="B71" s="26" t="s">
        <v>1335</v>
      </c>
      <c r="C71" s="27">
        <v>4993291</v>
      </c>
      <c r="D71" s="25" t="s">
        <v>212</v>
      </c>
      <c r="E71" s="1260"/>
      <c r="F71" s="1260"/>
      <c r="G71" s="1260"/>
      <c r="H71" s="18">
        <f>VLOOKUP(C71,'Общий прайс'!$A:C,3,0)</f>
        <v>1476</v>
      </c>
      <c r="I71" s="1281"/>
      <c r="J71" s="1645"/>
    </row>
    <row r="72" spans="1:10" s="17" customFormat="1" ht="15" customHeight="1">
      <c r="A72" s="1653" t="s">
        <v>2174</v>
      </c>
      <c r="B72" s="1654"/>
      <c r="C72" s="1654"/>
      <c r="D72" s="1655"/>
      <c r="E72" s="366"/>
      <c r="F72" s="367"/>
      <c r="G72" s="367"/>
      <c r="H72" s="367"/>
      <c r="I72" s="368"/>
      <c r="J72" s="1645"/>
    </row>
    <row r="73" spans="1:10" s="17" customFormat="1" ht="97.5" customHeight="1">
      <c r="A73" s="369"/>
      <c r="B73" s="370" t="s">
        <v>2175</v>
      </c>
      <c r="C73" s="364">
        <v>4993177</v>
      </c>
      <c r="D73" s="365" t="s">
        <v>208</v>
      </c>
      <c r="E73" s="1656" t="s">
        <v>2176</v>
      </c>
      <c r="F73" s="1656" t="s">
        <v>2177</v>
      </c>
      <c r="G73" s="1657"/>
      <c r="H73" s="18">
        <f>VLOOKUP(C73,'Общий прайс'!$A:C,3,0)</f>
        <v>1975</v>
      </c>
      <c r="I73" s="1659" t="s">
        <v>2178</v>
      </c>
      <c r="J73" s="1645"/>
    </row>
    <row r="74" spans="1:10" s="17" customFormat="1" ht="92.25" customHeight="1">
      <c r="A74" s="369"/>
      <c r="B74" s="363" t="s">
        <v>2233</v>
      </c>
      <c r="C74" s="364">
        <v>4993178</v>
      </c>
      <c r="D74" s="365" t="s">
        <v>2234</v>
      </c>
      <c r="E74" s="1184"/>
      <c r="F74" s="1184"/>
      <c r="G74" s="1658"/>
      <c r="H74" s="18">
        <f>VLOOKUP(C74,'Общий прайс'!$A:C,3,0)</f>
        <v>1883</v>
      </c>
      <c r="I74" s="1280"/>
      <c r="J74" s="1645"/>
    </row>
    <row r="75" spans="1:10" s="17" customFormat="1" ht="15" customHeight="1">
      <c r="A75" s="1264" t="s">
        <v>1056</v>
      </c>
      <c r="B75" s="1258"/>
      <c r="C75" s="1258"/>
      <c r="D75" s="1258"/>
      <c r="E75" s="1273"/>
      <c r="F75" s="1298"/>
      <c r="G75" s="1298"/>
      <c r="H75" s="1298"/>
      <c r="I75" s="1299"/>
      <c r="J75" s="1645"/>
    </row>
    <row r="76" spans="1:10" ht="15" customHeight="1">
      <c r="A76" s="1592"/>
      <c r="B76" s="112" t="s">
        <v>931</v>
      </c>
      <c r="C76" s="27">
        <v>4993941</v>
      </c>
      <c r="D76" s="25" t="s">
        <v>206</v>
      </c>
      <c r="E76" s="1259" t="s">
        <v>937</v>
      </c>
      <c r="F76" s="1259" t="s">
        <v>1052</v>
      </c>
      <c r="G76" s="1592"/>
      <c r="H76" s="18">
        <f>VLOOKUP(C76,'Общий прайс'!$A:C,3,0)</f>
        <v>1550</v>
      </c>
      <c r="I76" s="1595" t="s">
        <v>1050</v>
      </c>
      <c r="J76" s="1645"/>
    </row>
    <row r="77" spans="1:10" ht="15" customHeight="1">
      <c r="A77" s="1209"/>
      <c r="B77" s="112" t="s">
        <v>934</v>
      </c>
      <c r="C77" s="27">
        <v>4993940</v>
      </c>
      <c r="D77" s="25" t="s">
        <v>205</v>
      </c>
      <c r="E77" s="1216"/>
      <c r="F77" s="1216"/>
      <c r="G77" s="1209"/>
      <c r="H77" s="18">
        <f>VLOOKUP(C77,'Общий прайс'!$A:C,3,0)</f>
        <v>1550</v>
      </c>
      <c r="I77" s="1596"/>
      <c r="J77" s="1645"/>
    </row>
    <row r="78" spans="1:10" ht="15" customHeight="1">
      <c r="A78" s="1209"/>
      <c r="B78" s="112" t="s">
        <v>933</v>
      </c>
      <c r="C78" s="27">
        <v>4993945</v>
      </c>
      <c r="D78" s="25" t="s">
        <v>212</v>
      </c>
      <c r="E78" s="1216"/>
      <c r="F78" s="1216"/>
      <c r="G78" s="1209"/>
      <c r="H78" s="18">
        <f>VLOOKUP(C78,'Общий прайс'!$A:C,3,0)</f>
        <v>1476</v>
      </c>
      <c r="I78" s="1596"/>
      <c r="J78" s="1645"/>
    </row>
    <row r="79" spans="1:10" ht="15" customHeight="1">
      <c r="A79" s="1209"/>
      <c r="B79" s="112" t="s">
        <v>935</v>
      </c>
      <c r="C79" s="27">
        <v>4993947</v>
      </c>
      <c r="D79" s="25" t="s">
        <v>210</v>
      </c>
      <c r="E79" s="1216"/>
      <c r="F79" s="1216"/>
      <c r="G79" s="1209"/>
      <c r="H79" s="18">
        <f>VLOOKUP(C79,'Общий прайс'!$A:C,3,0)</f>
        <v>1550</v>
      </c>
      <c r="I79" s="1596"/>
      <c r="J79" s="1645"/>
    </row>
    <row r="80" spans="1:10" ht="15" customHeight="1">
      <c r="A80" s="1209"/>
      <c r="B80" s="112" t="s">
        <v>1937</v>
      </c>
      <c r="C80" s="313">
        <v>4993542</v>
      </c>
      <c r="D80" s="309" t="s">
        <v>1352</v>
      </c>
      <c r="E80" s="1216"/>
      <c r="F80" s="1216"/>
      <c r="G80" s="1209"/>
      <c r="H80" s="18">
        <f>VLOOKUP(C80,'Общий прайс'!$A:C,3,0)</f>
        <v>1550</v>
      </c>
      <c r="I80" s="1596"/>
      <c r="J80" s="1645"/>
    </row>
    <row r="81" spans="1:10" ht="15" customHeight="1">
      <c r="A81" s="1209"/>
      <c r="B81" s="112" t="s">
        <v>936</v>
      </c>
      <c r="C81" s="27">
        <v>4993942</v>
      </c>
      <c r="D81" s="25" t="s">
        <v>207</v>
      </c>
      <c r="E81" s="1216"/>
      <c r="F81" s="1216"/>
      <c r="G81" s="1209"/>
      <c r="H81" s="18">
        <f>VLOOKUP(C81,'Общий прайс'!$A:C,3,0)</f>
        <v>1550</v>
      </c>
      <c r="I81" s="1596"/>
      <c r="J81" s="1645"/>
    </row>
    <row r="82" spans="1:10" ht="15" customHeight="1">
      <c r="A82" s="103" t="s">
        <v>934</v>
      </c>
      <c r="B82" s="112" t="s">
        <v>932</v>
      </c>
      <c r="C82" s="27">
        <v>4993943</v>
      </c>
      <c r="D82" s="25" t="s">
        <v>208</v>
      </c>
      <c r="E82" s="1260"/>
      <c r="F82" s="1260"/>
      <c r="G82" s="1254"/>
      <c r="H82" s="18">
        <f>VLOOKUP(C82,'Общий прайс'!$A:C,3,0)</f>
        <v>1550</v>
      </c>
      <c r="I82" s="1663"/>
      <c r="J82" s="1645"/>
    </row>
    <row r="83" spans="1:10" ht="12.75">
      <c r="A83" s="1264" t="s">
        <v>1218</v>
      </c>
      <c r="B83" s="1258"/>
      <c r="C83" s="1258"/>
      <c r="D83" s="1258"/>
      <c r="E83" s="1273"/>
      <c r="F83" s="1298"/>
      <c r="G83" s="1298"/>
      <c r="H83" s="1298"/>
      <c r="I83" s="1299"/>
      <c r="J83" s="1645"/>
    </row>
    <row r="84" spans="1:10" ht="15" customHeight="1">
      <c r="A84" s="233"/>
      <c r="B84" s="112" t="s">
        <v>1219</v>
      </c>
      <c r="C84" s="27">
        <v>4993938</v>
      </c>
      <c r="D84" s="25" t="s">
        <v>211</v>
      </c>
      <c r="E84" s="1325" t="s">
        <v>88</v>
      </c>
      <c r="F84" s="1325" t="s">
        <v>1052</v>
      </c>
      <c r="G84" s="1670"/>
      <c r="H84" s="18">
        <f>VLOOKUP(C84,'Общий прайс'!$A:C,3,0)</f>
        <v>0</v>
      </c>
      <c r="I84" s="1668" t="s">
        <v>980</v>
      </c>
      <c r="J84" s="1645"/>
    </row>
    <row r="85" spans="1:10" ht="15" customHeight="1">
      <c r="A85" s="1664" t="s">
        <v>1220</v>
      </c>
      <c r="B85" s="112" t="s">
        <v>1220</v>
      </c>
      <c r="C85" s="27">
        <v>4993935</v>
      </c>
      <c r="D85" s="25" t="s">
        <v>208</v>
      </c>
      <c r="E85" s="1325"/>
      <c r="F85" s="1325"/>
      <c r="G85" s="1670"/>
      <c r="H85" s="18">
        <f>VLOOKUP(C85,'Общий прайс'!$A:C,3,0)</f>
        <v>1861</v>
      </c>
      <c r="I85" s="1668"/>
      <c r="J85" s="1645"/>
    </row>
    <row r="86" spans="1:10" ht="15" customHeight="1">
      <c r="A86" s="1665"/>
      <c r="B86" s="112" t="s">
        <v>1298</v>
      </c>
      <c r="C86" s="27">
        <v>4993933</v>
      </c>
      <c r="D86" s="25" t="s">
        <v>206</v>
      </c>
      <c r="E86" s="1325"/>
      <c r="F86" s="1325"/>
      <c r="G86" s="1670"/>
      <c r="H86" s="18">
        <f>VLOOKUP(C86,'Общий прайс'!$A:C,3,0)</f>
        <v>1772</v>
      </c>
      <c r="I86" s="1668"/>
      <c r="J86" s="1645"/>
    </row>
    <row r="87" spans="1:10" ht="15" customHeight="1">
      <c r="A87" s="1665"/>
      <c r="B87" s="112" t="s">
        <v>1299</v>
      </c>
      <c r="C87" s="27">
        <v>4993937</v>
      </c>
      <c r="D87" s="25" t="s">
        <v>212</v>
      </c>
      <c r="E87" s="1325"/>
      <c r="F87" s="1325"/>
      <c r="G87" s="1670"/>
      <c r="H87" s="18">
        <f>VLOOKUP(C87,'Общий прайс'!$A:C,3,0)</f>
        <v>1861</v>
      </c>
      <c r="I87" s="1668"/>
      <c r="J87" s="1645"/>
    </row>
    <row r="88" spans="1:10" ht="15" customHeight="1">
      <c r="A88" s="1665"/>
      <c r="B88" s="112" t="s">
        <v>1300</v>
      </c>
      <c r="C88" s="27">
        <v>4993934</v>
      </c>
      <c r="D88" s="25" t="s">
        <v>207</v>
      </c>
      <c r="E88" s="1325"/>
      <c r="F88" s="1325"/>
      <c r="G88" s="1670"/>
      <c r="H88" s="18">
        <f>VLOOKUP(C88,'Общий прайс'!$A:C,3,0)</f>
        <v>1772</v>
      </c>
      <c r="I88" s="1668"/>
      <c r="J88" s="1645"/>
    </row>
    <row r="89" spans="1:10" ht="15" customHeight="1">
      <c r="A89" s="1665"/>
      <c r="B89" s="112" t="s">
        <v>1301</v>
      </c>
      <c r="C89" s="27">
        <v>4993932</v>
      </c>
      <c r="D89" s="25" t="s">
        <v>205</v>
      </c>
      <c r="E89" s="1325"/>
      <c r="F89" s="1325"/>
      <c r="G89" s="1670"/>
      <c r="H89" s="18">
        <f>VLOOKUP(C89,'Общий прайс'!$A:C,3,0)</f>
        <v>1861</v>
      </c>
      <c r="I89" s="1668"/>
      <c r="J89" s="1645"/>
    </row>
    <row r="90" spans="1:10" ht="15" customHeight="1">
      <c r="A90" s="1666"/>
      <c r="B90" s="112" t="s">
        <v>1939</v>
      </c>
      <c r="C90" s="313">
        <v>4993573</v>
      </c>
      <c r="D90" s="309" t="s">
        <v>1352</v>
      </c>
      <c r="E90" s="1667"/>
      <c r="F90" s="1667"/>
      <c r="G90" s="1671"/>
      <c r="H90" s="18">
        <f>VLOOKUP(C90,'Общий прайс'!$A:C,3,0)</f>
        <v>1861</v>
      </c>
      <c r="I90" s="1669"/>
      <c r="J90" s="1645"/>
    </row>
    <row r="91" spans="1:10" ht="15" customHeight="1">
      <c r="A91" s="1665"/>
      <c r="B91" s="112" t="s">
        <v>1302</v>
      </c>
      <c r="C91" s="27">
        <v>4993939</v>
      </c>
      <c r="D91" s="25" t="s">
        <v>210</v>
      </c>
      <c r="E91" s="1325"/>
      <c r="F91" s="1325"/>
      <c r="G91" s="1670"/>
      <c r="H91" s="18">
        <f>VLOOKUP(C91,'Общий прайс'!$A:C,3,0)</f>
        <v>1587</v>
      </c>
      <c r="I91" s="1668"/>
      <c r="J91" s="1645"/>
    </row>
    <row r="92" spans="1:10" ht="12.75">
      <c r="A92" s="1646" t="s">
        <v>2238</v>
      </c>
      <c r="B92" s="1647"/>
      <c r="C92" s="1647"/>
      <c r="D92" s="1647"/>
      <c r="E92" s="1648"/>
      <c r="F92" s="1649"/>
      <c r="G92" s="1649"/>
      <c r="H92" s="1649"/>
      <c r="I92" s="1650"/>
      <c r="J92" s="1645"/>
    </row>
    <row r="93" spans="1:10">
      <c r="A93" s="1651"/>
      <c r="B93" s="384" t="s">
        <v>2239</v>
      </c>
      <c r="C93" s="383">
        <v>4993930</v>
      </c>
      <c r="D93" s="382" t="s">
        <v>211</v>
      </c>
      <c r="E93" s="1660" t="s">
        <v>637</v>
      </c>
      <c r="F93" s="1660" t="s">
        <v>2240</v>
      </c>
      <c r="G93" s="1661"/>
      <c r="H93" s="18">
        <f>VLOOKUP(C93,'Общий прайс'!$A:C,3,0)</f>
        <v>0</v>
      </c>
      <c r="I93" s="1662" t="s">
        <v>966</v>
      </c>
      <c r="J93" s="1645"/>
    </row>
    <row r="94" spans="1:10">
      <c r="A94" s="1503"/>
      <c r="B94" s="384" t="s">
        <v>2241</v>
      </c>
      <c r="C94" s="383">
        <v>4993927</v>
      </c>
      <c r="D94" s="382" t="s">
        <v>208</v>
      </c>
      <c r="E94" s="1660"/>
      <c r="F94" s="1660"/>
      <c r="G94" s="1661"/>
      <c r="H94" s="18">
        <f>VLOOKUP(C94,'Общий прайс'!$A:C,3,0)</f>
        <v>2105</v>
      </c>
      <c r="I94" s="1662"/>
      <c r="J94" s="1645"/>
    </row>
    <row r="95" spans="1:10">
      <c r="A95" s="1503"/>
      <c r="B95" s="384" t="s">
        <v>2242</v>
      </c>
      <c r="C95" s="383">
        <v>4993925</v>
      </c>
      <c r="D95" s="382" t="s">
        <v>206</v>
      </c>
      <c r="E95" s="1660"/>
      <c r="F95" s="1660"/>
      <c r="G95" s="1661"/>
      <c r="H95" s="18">
        <f>VLOOKUP(C95,'Общий прайс'!$A:C,3,0)</f>
        <v>2105</v>
      </c>
      <c r="I95" s="1662"/>
      <c r="J95" s="1645"/>
    </row>
    <row r="96" spans="1:10">
      <c r="A96" s="1503"/>
      <c r="B96" s="384" t="s">
        <v>2243</v>
      </c>
      <c r="C96" s="383">
        <v>4993929</v>
      </c>
      <c r="D96" s="382" t="s">
        <v>212</v>
      </c>
      <c r="E96" s="1660"/>
      <c r="F96" s="1660"/>
      <c r="G96" s="1661"/>
      <c r="H96" s="18">
        <f>VLOOKUP(C96,'Общий прайс'!$A:C,3,0)</f>
        <v>2105</v>
      </c>
      <c r="I96" s="1662"/>
      <c r="J96" s="1645"/>
    </row>
    <row r="97" spans="1:10">
      <c r="A97" s="1503"/>
      <c r="B97" s="384" t="s">
        <v>2244</v>
      </c>
      <c r="C97" s="383">
        <v>4993926</v>
      </c>
      <c r="D97" s="382" t="s">
        <v>207</v>
      </c>
      <c r="E97" s="1660"/>
      <c r="F97" s="1660"/>
      <c r="G97" s="1661"/>
      <c r="H97" s="18">
        <f>VLOOKUP(C97,'Общий прайс'!$A:C,3,0)</f>
        <v>2105</v>
      </c>
      <c r="I97" s="1662"/>
      <c r="J97" s="1645"/>
    </row>
    <row r="98" spans="1:10">
      <c r="A98" s="1503"/>
      <c r="B98" s="384" t="s">
        <v>2245</v>
      </c>
      <c r="C98" s="383">
        <v>4993924</v>
      </c>
      <c r="D98" s="382" t="s">
        <v>205</v>
      </c>
      <c r="E98" s="1660"/>
      <c r="F98" s="1660"/>
      <c r="G98" s="1661"/>
      <c r="H98" s="18">
        <f>VLOOKUP(C98,'Общий прайс'!$A:C,3,0)</f>
        <v>2105</v>
      </c>
      <c r="I98" s="1662"/>
      <c r="J98" s="1645"/>
    </row>
    <row r="99" spans="1:10">
      <c r="A99" s="1503"/>
      <c r="B99" s="384" t="s">
        <v>2246</v>
      </c>
      <c r="C99" s="383">
        <v>4993572</v>
      </c>
      <c r="D99" s="382" t="s">
        <v>1352</v>
      </c>
      <c r="E99" s="1660"/>
      <c r="F99" s="1660"/>
      <c r="G99" s="1661"/>
      <c r="H99" s="18">
        <f>VLOOKUP(C99,'Общий прайс'!$A:C,3,0)</f>
        <v>2105</v>
      </c>
      <c r="I99" s="1662"/>
      <c r="J99" s="1645"/>
    </row>
    <row r="100" spans="1:10">
      <c r="A100" s="1503"/>
      <c r="B100" s="384" t="s">
        <v>2247</v>
      </c>
      <c r="C100" s="383">
        <v>4993928</v>
      </c>
      <c r="D100" s="382" t="s">
        <v>209</v>
      </c>
      <c r="E100" s="1660"/>
      <c r="F100" s="1660"/>
      <c r="G100" s="1661"/>
      <c r="H100" s="18">
        <f>VLOOKUP(C100,'Общий прайс'!$A:C,3,0)</f>
        <v>0</v>
      </c>
      <c r="I100" s="1662"/>
      <c r="J100" s="1645"/>
    </row>
    <row r="101" spans="1:10" ht="12.75">
      <c r="A101" s="385" t="s">
        <v>2241</v>
      </c>
      <c r="B101" s="384" t="s">
        <v>2248</v>
      </c>
      <c r="C101" s="383">
        <v>4993931</v>
      </c>
      <c r="D101" s="382" t="s">
        <v>210</v>
      </c>
      <c r="E101" s="1660"/>
      <c r="F101" s="1660"/>
      <c r="G101" s="1661"/>
      <c r="H101" s="18">
        <f>VLOOKUP(C101,'Общий прайс'!$A:C,3,0)</f>
        <v>2105</v>
      </c>
      <c r="I101" s="1662"/>
      <c r="J101" s="1645"/>
    </row>
  </sheetData>
  <mergeCells count="98">
    <mergeCell ref="A42:D42"/>
    <mergeCell ref="A39:A41"/>
    <mergeCell ref="E38:I38"/>
    <mergeCell ref="E39:E41"/>
    <mergeCell ref="F39:F41"/>
    <mergeCell ref="G39:G41"/>
    <mergeCell ref="I39:I41"/>
    <mergeCell ref="A38:D38"/>
    <mergeCell ref="A34:A37"/>
    <mergeCell ref="A33:D33"/>
    <mergeCell ref="E33:I33"/>
    <mergeCell ref="E34:E37"/>
    <mergeCell ref="F34:F37"/>
    <mergeCell ref="G34:G37"/>
    <mergeCell ref="I34:I37"/>
    <mergeCell ref="E43:E48"/>
    <mergeCell ref="F43:F48"/>
    <mergeCell ref="G43:G48"/>
    <mergeCell ref="I43:I48"/>
    <mergeCell ref="E27:I27"/>
    <mergeCell ref="A19:D19"/>
    <mergeCell ref="E19:I19"/>
    <mergeCell ref="A23:J23"/>
    <mergeCell ref="A24:D24"/>
    <mergeCell ref="E24:I24"/>
    <mergeCell ref="J24:J25"/>
    <mergeCell ref="J11:J20"/>
    <mergeCell ref="A11:D11"/>
    <mergeCell ref="E11:I11"/>
    <mergeCell ref="G12:G18"/>
    <mergeCell ref="E12:E18"/>
    <mergeCell ref="F12:F18"/>
    <mergeCell ref="I12:I18"/>
    <mergeCell ref="A12:A18"/>
    <mergeCell ref="A83:D83"/>
    <mergeCell ref="E83:I83"/>
    <mergeCell ref="A85:A91"/>
    <mergeCell ref="E84:E91"/>
    <mergeCell ref="F84:F91"/>
    <mergeCell ref="I84:I91"/>
    <mergeCell ref="G84:G91"/>
    <mergeCell ref="E93:E101"/>
    <mergeCell ref="F93:F101"/>
    <mergeCell ref="G93:G101"/>
    <mergeCell ref="I93:I101"/>
    <mergeCell ref="G66:G71"/>
    <mergeCell ref="E75:I75"/>
    <mergeCell ref="I76:I82"/>
    <mergeCell ref="E76:E82"/>
    <mergeCell ref="F76:F82"/>
    <mergeCell ref="G76:G82"/>
    <mergeCell ref="A75:D75"/>
    <mergeCell ref="A76:A81"/>
    <mergeCell ref="E66:E71"/>
    <mergeCell ref="A65:D65"/>
    <mergeCell ref="E55:I55"/>
    <mergeCell ref="A56:A62"/>
    <mergeCell ref="E65:I65"/>
    <mergeCell ref="I66:I71"/>
    <mergeCell ref="F66:F71"/>
    <mergeCell ref="A66:A69"/>
    <mergeCell ref="A72:D72"/>
    <mergeCell ref="E73:E74"/>
    <mergeCell ref="F73:F74"/>
    <mergeCell ref="G73:G74"/>
    <mergeCell ref="I73:I74"/>
    <mergeCell ref="A50:A52"/>
    <mergeCell ref="E42:I42"/>
    <mergeCell ref="A43:A45"/>
    <mergeCell ref="A10:J10"/>
    <mergeCell ref="G56:G64"/>
    <mergeCell ref="J27:J52"/>
    <mergeCell ref="A49:D49"/>
    <mergeCell ref="E49:I49"/>
    <mergeCell ref="I50:I52"/>
    <mergeCell ref="G50:G52"/>
    <mergeCell ref="E50:E52"/>
    <mergeCell ref="F50:F52"/>
    <mergeCell ref="J55:J101"/>
    <mergeCell ref="A92:D92"/>
    <mergeCell ref="E92:I92"/>
    <mergeCell ref="A93:A100"/>
    <mergeCell ref="A2:J2"/>
    <mergeCell ref="A6:A7"/>
    <mergeCell ref="B6:H7"/>
    <mergeCell ref="I28:I32"/>
    <mergeCell ref="I56:I64"/>
    <mergeCell ref="A26:J26"/>
    <mergeCell ref="A9:J9"/>
    <mergeCell ref="E28:E32"/>
    <mergeCell ref="F28:F32"/>
    <mergeCell ref="G28:G32"/>
    <mergeCell ref="A27:D27"/>
    <mergeCell ref="A28:A32"/>
    <mergeCell ref="A55:D55"/>
    <mergeCell ref="A54:J54"/>
    <mergeCell ref="E56:E64"/>
    <mergeCell ref="F56:F64"/>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8"/>
  <sheetViews>
    <sheetView showGridLines="0" zoomScaleNormal="100" workbookViewId="0">
      <pane ySplit="8" topLeftCell="A9" activePane="bottomLeft" state="frozen"/>
      <selection pane="bottomLeft" activeCell="H8" sqref="H8"/>
    </sheetView>
  </sheetViews>
  <sheetFormatPr defaultColWidth="9.140625" defaultRowHeight="12"/>
  <cols>
    <col min="1" max="1" width="18.140625" style="8" customWidth="1"/>
    <col min="2" max="2" width="24.28515625" style="8" customWidth="1"/>
    <col min="3" max="3" width="8.5703125" style="8" customWidth="1"/>
    <col min="4" max="4" width="26.42578125" style="8" customWidth="1"/>
    <col min="5" max="6" width="7.85546875" style="8" customWidth="1"/>
    <col min="7" max="7" width="7.140625" style="8" customWidth="1"/>
    <col min="8" max="8" width="8.5703125" style="8" customWidth="1"/>
    <col min="9" max="9" width="23.5703125" style="8" customWidth="1"/>
    <col min="10" max="10" width="28.5703125" style="572" customWidth="1"/>
    <col min="11" max="11" width="25" style="8" customWidth="1"/>
    <col min="12" max="12" width="28.5703125" style="8" customWidth="1"/>
    <col min="13" max="16384" width="9.140625" style="8"/>
  </cols>
  <sheetData>
    <row r="1" spans="1:12" ht="11.25" customHeight="1">
      <c r="A1" s="61"/>
      <c r="B1" s="62"/>
      <c r="C1" s="62"/>
      <c r="D1" s="62"/>
      <c r="E1" s="62"/>
      <c r="F1" s="62"/>
      <c r="G1" s="62"/>
      <c r="H1" s="62"/>
      <c r="I1" s="62"/>
      <c r="J1" s="569"/>
      <c r="K1" s="63"/>
      <c r="L1" s="62"/>
    </row>
    <row r="2" spans="1:12" ht="11.25" customHeight="1">
      <c r="A2" s="1150" t="s">
        <v>41</v>
      </c>
      <c r="B2" s="1151"/>
      <c r="C2" s="1151"/>
      <c r="D2" s="1151"/>
      <c r="E2" s="1151"/>
      <c r="F2" s="1151"/>
      <c r="G2" s="1151"/>
      <c r="H2" s="1151"/>
      <c r="I2" s="1151"/>
      <c r="J2" s="1151"/>
      <c r="K2" s="5"/>
      <c r="L2" s="5"/>
    </row>
    <row r="3" spans="1:12" ht="1.5" customHeight="1">
      <c r="A3" s="64"/>
      <c r="B3" s="5"/>
      <c r="C3" s="5"/>
      <c r="D3" s="5"/>
      <c r="E3" s="5"/>
      <c r="F3" s="5"/>
      <c r="G3" s="5"/>
      <c r="H3" s="5"/>
      <c r="I3" s="5"/>
      <c r="J3" s="570"/>
      <c r="K3" s="5"/>
      <c r="L3" s="5"/>
    </row>
    <row r="4" spans="1:12" ht="11.25" customHeight="1">
      <c r="A4" s="64"/>
      <c r="B4" s="5"/>
      <c r="C4" s="5"/>
      <c r="D4" s="5"/>
      <c r="E4" s="5"/>
      <c r="F4" s="5"/>
      <c r="G4" s="5"/>
      <c r="H4" s="5"/>
      <c r="I4" s="5"/>
      <c r="J4" s="570"/>
      <c r="K4" s="5"/>
      <c r="L4" s="5"/>
    </row>
    <row r="5" spans="1:12" s="9" customFormat="1" ht="18.75" customHeight="1">
      <c r="A5" s="39" t="s">
        <v>163</v>
      </c>
      <c r="B5" s="32"/>
      <c r="C5" s="14"/>
      <c r="D5" s="14"/>
      <c r="E5" s="14"/>
      <c r="F5" s="14"/>
      <c r="G5" s="14"/>
      <c r="H5" s="14"/>
      <c r="I5" s="14"/>
      <c r="J5" s="570"/>
      <c r="K5" s="13"/>
    </row>
    <row r="6" spans="1:12" s="9" customFormat="1" ht="18" customHeight="1">
      <c r="A6" s="1521" t="s">
        <v>975</v>
      </c>
      <c r="B6" s="1339"/>
      <c r="C6" s="1339"/>
      <c r="D6" s="1339"/>
      <c r="E6" s="1339"/>
      <c r="F6" s="1339"/>
      <c r="G6" s="1339"/>
      <c r="H6" s="1339"/>
      <c r="I6" s="13"/>
      <c r="J6" s="571"/>
      <c r="K6" s="13"/>
      <c r="L6" s="113"/>
    </row>
    <row r="7" spans="1:12" s="9" customFormat="1" ht="17.25" customHeight="1">
      <c r="A7" s="1522"/>
      <c r="B7" s="1261"/>
      <c r="C7" s="1261"/>
      <c r="D7" s="1261"/>
      <c r="E7" s="1261"/>
      <c r="F7" s="1261"/>
      <c r="G7" s="1261"/>
      <c r="H7" s="1261"/>
      <c r="I7" s="13"/>
      <c r="J7" s="571"/>
      <c r="K7" s="13"/>
      <c r="L7" s="113"/>
    </row>
    <row r="8" spans="1:12" ht="52.5" customHeight="1">
      <c r="A8" s="98" t="s">
        <v>19</v>
      </c>
      <c r="B8" s="98" t="s">
        <v>20</v>
      </c>
      <c r="C8" s="99" t="s">
        <v>5</v>
      </c>
      <c r="D8" s="100" t="s">
        <v>21</v>
      </c>
      <c r="E8" s="100" t="s">
        <v>22</v>
      </c>
      <c r="F8" s="100" t="s">
        <v>23</v>
      </c>
      <c r="G8" s="100" t="s">
        <v>194</v>
      </c>
      <c r="H8" s="99" t="s">
        <v>31</v>
      </c>
      <c r="I8" s="100" t="s">
        <v>939</v>
      </c>
      <c r="J8" s="101" t="s">
        <v>942</v>
      </c>
    </row>
    <row r="9" spans="1:12" s="17" customFormat="1" ht="15" customHeight="1">
      <c r="A9" s="1276"/>
      <c r="B9" s="1277"/>
      <c r="C9" s="1277"/>
      <c r="D9" s="1277"/>
      <c r="E9" s="1277"/>
      <c r="F9" s="1277"/>
      <c r="G9" s="1277"/>
      <c r="H9" s="1277"/>
      <c r="I9" s="1277"/>
      <c r="J9" s="1278"/>
    </row>
    <row r="10" spans="1:12" s="17" customFormat="1" ht="15" customHeight="1">
      <c r="A10" s="1060" t="s">
        <v>2308</v>
      </c>
      <c r="B10" s="1172"/>
      <c r="C10" s="1172"/>
      <c r="D10" s="1172"/>
      <c r="E10" s="1172"/>
      <c r="F10" s="1172"/>
      <c r="G10" s="1172"/>
      <c r="H10" s="1172"/>
      <c r="I10" s="1172"/>
      <c r="J10" s="1173"/>
    </row>
    <row r="11" spans="1:12" s="17" customFormat="1" ht="15" customHeight="1">
      <c r="A11" s="1415" t="s">
        <v>2364</v>
      </c>
      <c r="B11" s="1416"/>
      <c r="C11" s="1416"/>
      <c r="D11" s="1416"/>
      <c r="E11" s="1694"/>
      <c r="F11" s="1695"/>
      <c r="G11" s="1695"/>
      <c r="H11" s="1695"/>
      <c r="I11" s="1696"/>
      <c r="J11" s="1697" t="s">
        <v>2865</v>
      </c>
    </row>
    <row r="12" spans="1:12" s="17" customFormat="1" ht="36.75" customHeight="1">
      <c r="A12"/>
      <c r="B12" s="81" t="s">
        <v>2333</v>
      </c>
      <c r="C12" s="24">
        <v>4997088</v>
      </c>
      <c r="D12" s="344" t="s">
        <v>2322</v>
      </c>
      <c r="E12" s="1698" t="s">
        <v>2365</v>
      </c>
      <c r="F12" s="1698" t="s">
        <v>2366</v>
      </c>
      <c r="G12" s="1701"/>
      <c r="H12" s="420">
        <f>VLOOKUP(C12,'Общий прайс'!$A:C,3,0)</f>
        <v>5636</v>
      </c>
      <c r="I12" s="1704" t="s">
        <v>2393</v>
      </c>
      <c r="J12" s="1614"/>
    </row>
    <row r="13" spans="1:12" s="17" customFormat="1" ht="30.75" customHeight="1">
      <c r="A13" s="187"/>
      <c r="B13" s="81" t="s">
        <v>2334</v>
      </c>
      <c r="C13" s="24">
        <v>4997090</v>
      </c>
      <c r="D13" s="344" t="s">
        <v>2324</v>
      </c>
      <c r="E13" s="1699"/>
      <c r="F13" s="1699"/>
      <c r="G13" s="1702"/>
      <c r="H13" s="420">
        <f>VLOOKUP(C13,'Общий прайс'!$A:C,3,0)</f>
        <v>5636</v>
      </c>
      <c r="I13" s="1705"/>
      <c r="J13" s="1614"/>
    </row>
    <row r="14" spans="1:12" s="17" customFormat="1" ht="26.25" customHeight="1">
      <c r="A14" s="187"/>
      <c r="B14" s="81" t="s">
        <v>2335</v>
      </c>
      <c r="C14" s="24">
        <v>4997091</v>
      </c>
      <c r="D14" s="344" t="s">
        <v>2336</v>
      </c>
      <c r="E14" s="1699"/>
      <c r="F14" s="1699"/>
      <c r="G14" s="1702"/>
      <c r="H14" s="420">
        <f>VLOOKUP(C14,'Общий прайс'!$A:C,3,0)</f>
        <v>5636</v>
      </c>
      <c r="I14" s="1705"/>
      <c r="J14" s="1614"/>
    </row>
    <row r="15" spans="1:12" s="17" customFormat="1" ht="26.25" customHeight="1">
      <c r="A15" s="187"/>
      <c r="B15" s="81" t="s">
        <v>2494</v>
      </c>
      <c r="C15" s="459">
        <v>4993260</v>
      </c>
      <c r="D15" s="344" t="s">
        <v>2495</v>
      </c>
      <c r="E15" s="1699"/>
      <c r="F15" s="1699"/>
      <c r="G15" s="1702"/>
      <c r="H15" s="420">
        <f>VLOOKUP(C15,'Общий прайс'!$A:C,3,0)</f>
        <v>3955</v>
      </c>
      <c r="I15" s="1705"/>
      <c r="J15" s="1614"/>
    </row>
    <row r="16" spans="1:12" ht="27" customHeight="1">
      <c r="A16" s="1617" t="s">
        <v>2337</v>
      </c>
      <c r="B16" s="81" t="s">
        <v>2337</v>
      </c>
      <c r="C16" s="24">
        <v>4997086</v>
      </c>
      <c r="D16" s="344" t="s">
        <v>2338</v>
      </c>
      <c r="E16" s="1699"/>
      <c r="F16" s="1699"/>
      <c r="G16" s="1702"/>
      <c r="H16" s="420">
        <f>VLOOKUP(C16,'Общий прайс'!$A:C,3,0)</f>
        <v>4755</v>
      </c>
      <c r="I16" s="1705"/>
      <c r="J16" s="1614"/>
    </row>
    <row r="17" spans="1:10" ht="27" customHeight="1">
      <c r="A17" s="1617"/>
      <c r="B17" s="81" t="s">
        <v>3785</v>
      </c>
      <c r="C17" s="723">
        <v>4997089</v>
      </c>
      <c r="D17" s="344" t="s">
        <v>3776</v>
      </c>
      <c r="E17" s="1699"/>
      <c r="F17" s="1699"/>
      <c r="G17" s="1702"/>
      <c r="H17" s="420">
        <f>VLOOKUP(C17,'Общий прайс'!$A:C,3,0)</f>
        <v>5636</v>
      </c>
      <c r="I17" s="1705"/>
      <c r="J17" s="1614"/>
    </row>
    <row r="18" spans="1:10" ht="24" customHeight="1">
      <c r="A18" s="1618"/>
      <c r="B18" s="81" t="s">
        <v>2339</v>
      </c>
      <c r="C18" s="24">
        <v>4997087</v>
      </c>
      <c r="D18" s="344" t="s">
        <v>2320</v>
      </c>
      <c r="E18" s="1700"/>
      <c r="F18" s="1700"/>
      <c r="G18" s="1703"/>
      <c r="H18" s="420">
        <f>VLOOKUP(C18,'Общий прайс'!$A:C,3,0)</f>
        <v>4755</v>
      </c>
      <c r="I18" s="1706"/>
      <c r="J18" s="1615"/>
    </row>
  </sheetData>
  <mergeCells count="13">
    <mergeCell ref="A11:D11"/>
    <mergeCell ref="E11:I11"/>
    <mergeCell ref="A2:J2"/>
    <mergeCell ref="A6:A7"/>
    <mergeCell ref="B6:H7"/>
    <mergeCell ref="A9:J9"/>
    <mergeCell ref="A10:J10"/>
    <mergeCell ref="J11:J18"/>
    <mergeCell ref="E12:E18"/>
    <mergeCell ref="F12:F18"/>
    <mergeCell ref="G12:G18"/>
    <mergeCell ref="I12:I18"/>
    <mergeCell ref="A16:A1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59999389629810485"/>
  </sheetPr>
  <dimension ref="A1:J32"/>
  <sheetViews>
    <sheetView showGridLines="0" zoomScaleNormal="100" workbookViewId="0">
      <pane ySplit="8" topLeftCell="A9" activePane="bottomLeft" state="frozen"/>
      <selection pane="bottomLeft" activeCell="C8" sqref="C8"/>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25" customWidth="1"/>
    <col min="10" max="10" width="28.5703125" style="570" customWidth="1"/>
  </cols>
  <sheetData>
    <row r="1" spans="1:10" ht="11.25" customHeight="1">
      <c r="A1" s="61"/>
      <c r="B1" s="62"/>
      <c r="C1" s="62"/>
      <c r="D1" s="62"/>
      <c r="E1" s="62"/>
      <c r="F1" s="62"/>
      <c r="G1" s="62"/>
      <c r="H1" s="62"/>
      <c r="I1" s="62"/>
      <c r="J1" s="569"/>
    </row>
    <row r="2" spans="1:10" ht="11.25" customHeight="1">
      <c r="A2" s="1150" t="s">
        <v>41</v>
      </c>
      <c r="B2" s="1151"/>
      <c r="C2" s="1151"/>
      <c r="D2" s="1151"/>
      <c r="E2" s="1151"/>
      <c r="F2" s="1151"/>
      <c r="G2" s="1151"/>
      <c r="H2" s="1151"/>
      <c r="I2" s="1151"/>
      <c r="J2" s="1151"/>
    </row>
    <row r="3" spans="1:10" ht="1.5" customHeight="1">
      <c r="A3" s="64"/>
      <c r="B3" s="5"/>
      <c r="C3" s="5"/>
      <c r="D3" s="5"/>
      <c r="E3" s="5"/>
      <c r="F3" s="5"/>
      <c r="G3" s="5"/>
      <c r="H3" s="5"/>
      <c r="I3" s="5"/>
    </row>
    <row r="4" spans="1:10" ht="11.25" customHeight="1">
      <c r="A4" s="64"/>
      <c r="B4" s="5"/>
      <c r="C4" s="5"/>
      <c r="D4" s="5"/>
      <c r="E4" s="5"/>
      <c r="F4" s="5"/>
      <c r="G4" s="5"/>
      <c r="H4" s="5"/>
      <c r="I4" s="5"/>
    </row>
    <row r="5" spans="1:10" s="44" customFormat="1" ht="18.75" customHeight="1">
      <c r="A5" s="39" t="s">
        <v>163</v>
      </c>
      <c r="B5" s="32"/>
      <c r="C5" s="14"/>
      <c r="D5" s="14"/>
      <c r="E5" s="14"/>
      <c r="F5" s="14"/>
      <c r="G5" s="14"/>
      <c r="H5" s="14"/>
      <c r="I5" s="14"/>
      <c r="J5" s="570"/>
    </row>
    <row r="6" spans="1:10" s="44" customFormat="1" ht="18" customHeight="1">
      <c r="A6" s="1521" t="s">
        <v>975</v>
      </c>
      <c r="B6" s="1339"/>
      <c r="C6" s="1339"/>
      <c r="D6" s="1339"/>
      <c r="E6" s="1339"/>
      <c r="F6" s="1339"/>
      <c r="G6" s="1339"/>
      <c r="H6" s="1339"/>
      <c r="I6" s="43"/>
      <c r="J6" s="576"/>
    </row>
    <row r="7" spans="1:10" s="44" customFormat="1" ht="17.25" customHeight="1">
      <c r="A7" s="1522"/>
      <c r="B7" s="1261"/>
      <c r="C7" s="1261"/>
      <c r="D7" s="1261"/>
      <c r="E7" s="1261"/>
      <c r="F7" s="1261"/>
      <c r="G7" s="1261"/>
      <c r="H7" s="1261"/>
      <c r="I7" s="43"/>
      <c r="J7" s="576"/>
    </row>
    <row r="8" spans="1:10" ht="52.5" customHeight="1">
      <c r="A8" s="98" t="s">
        <v>19</v>
      </c>
      <c r="B8" s="98" t="s">
        <v>20</v>
      </c>
      <c r="C8" s="99" t="s">
        <v>5</v>
      </c>
      <c r="D8" s="100" t="s">
        <v>21</v>
      </c>
      <c r="E8" s="100" t="s">
        <v>22</v>
      </c>
      <c r="F8" s="100" t="s">
        <v>23</v>
      </c>
      <c r="G8" s="100" t="s">
        <v>194</v>
      </c>
      <c r="H8" s="99" t="s">
        <v>31</v>
      </c>
      <c r="I8" s="100" t="s">
        <v>939</v>
      </c>
      <c r="J8" s="101" t="s">
        <v>942</v>
      </c>
    </row>
    <row r="9" spans="1:10" s="8" customFormat="1" ht="15" customHeight="1">
      <c r="A9" s="1276"/>
      <c r="B9" s="1712"/>
      <c r="C9" s="1712"/>
      <c r="D9" s="1712"/>
      <c r="E9" s="1712"/>
      <c r="F9" s="1712"/>
      <c r="G9" s="1712"/>
      <c r="H9" s="1712"/>
      <c r="I9" s="1712"/>
      <c r="J9" s="1713"/>
    </row>
    <row r="10" spans="1:10" s="8" customFormat="1" ht="15" customHeight="1">
      <c r="A10" s="1060" t="s">
        <v>964</v>
      </c>
      <c r="B10" s="1172"/>
      <c r="C10" s="1172"/>
      <c r="D10" s="1172"/>
      <c r="E10" s="1172"/>
      <c r="F10" s="1172"/>
      <c r="G10" s="1172"/>
      <c r="H10" s="1172"/>
      <c r="I10" s="1172"/>
      <c r="J10" s="1173"/>
    </row>
    <row r="11" spans="1:10" s="8" customFormat="1" ht="15" customHeight="1">
      <c r="A11" s="1264" t="s">
        <v>1059</v>
      </c>
      <c r="B11" s="1258"/>
      <c r="C11" s="1258"/>
      <c r="D11" s="1258"/>
      <c r="E11" s="1250"/>
      <c r="F11" s="1561"/>
      <c r="G11" s="1561"/>
      <c r="H11" s="1561"/>
      <c r="I11" s="1562"/>
      <c r="J11" s="1714" t="s">
        <v>2860</v>
      </c>
    </row>
    <row r="12" spans="1:10" s="17" customFormat="1" ht="15" customHeight="1">
      <c r="A12" s="1265"/>
      <c r="B12" s="86" t="s">
        <v>75</v>
      </c>
      <c r="C12" s="21">
        <v>4993123</v>
      </c>
      <c r="D12" s="25" t="s">
        <v>205</v>
      </c>
      <c r="E12" s="1259" t="s">
        <v>79</v>
      </c>
      <c r="F12" s="1259" t="s">
        <v>1057</v>
      </c>
      <c r="G12" s="1259"/>
      <c r="H12" s="18">
        <f>VLOOKUP(C12,'Общий прайс'!$A:C,3,0)</f>
        <v>1402</v>
      </c>
      <c r="I12" s="1399" t="s">
        <v>1000</v>
      </c>
      <c r="J12" s="1715"/>
    </row>
    <row r="13" spans="1:10" s="17" customFormat="1" ht="15" customHeight="1">
      <c r="A13" s="1266"/>
      <c r="B13" s="86" t="s">
        <v>76</v>
      </c>
      <c r="C13" s="21">
        <v>4993124</v>
      </c>
      <c r="D13" s="25" t="s">
        <v>206</v>
      </c>
      <c r="E13" s="1216"/>
      <c r="F13" s="1216"/>
      <c r="G13" s="1216"/>
      <c r="H13" s="18">
        <f>VLOOKUP(C13,'Общий прайс'!$A:C,3,0)</f>
        <v>1472</v>
      </c>
      <c r="I13" s="1193"/>
      <c r="J13" s="1715"/>
    </row>
    <row r="14" spans="1:10" s="17" customFormat="1" ht="15" customHeight="1">
      <c r="A14" s="1266"/>
      <c r="B14" s="86" t="s">
        <v>77</v>
      </c>
      <c r="C14" s="21">
        <v>4993125</v>
      </c>
      <c r="D14" s="25" t="s">
        <v>207</v>
      </c>
      <c r="E14" s="1216"/>
      <c r="F14" s="1216"/>
      <c r="G14" s="1216"/>
      <c r="H14" s="18">
        <f>VLOOKUP(C14,'Общий прайс'!$A:C,3,0)</f>
        <v>1328</v>
      </c>
      <c r="I14" s="1193"/>
      <c r="J14" s="1715"/>
    </row>
    <row r="15" spans="1:10" s="17" customFormat="1" ht="15" customHeight="1">
      <c r="A15" s="1266"/>
      <c r="B15" s="86" t="s">
        <v>78</v>
      </c>
      <c r="C15" s="24">
        <v>4993137</v>
      </c>
      <c r="D15" s="25" t="s">
        <v>208</v>
      </c>
      <c r="E15" s="1216"/>
      <c r="F15" s="1216"/>
      <c r="G15" s="1216"/>
      <c r="H15" s="18">
        <f>VLOOKUP(C15,'Общий прайс'!$A:C,3,0)</f>
        <v>1402</v>
      </c>
      <c r="I15" s="1193"/>
      <c r="J15" s="1715"/>
    </row>
    <row r="16" spans="1:10" s="17" customFormat="1" ht="15" customHeight="1">
      <c r="A16" s="1266"/>
      <c r="B16" s="86" t="s">
        <v>189</v>
      </c>
      <c r="C16" s="24">
        <v>4993208</v>
      </c>
      <c r="D16" s="25" t="s">
        <v>209</v>
      </c>
      <c r="E16" s="1216"/>
      <c r="F16" s="1216"/>
      <c r="G16" s="1216"/>
      <c r="H16" s="18">
        <f>VLOOKUP(C16,'Общий прайс'!$A:C,3,0)</f>
        <v>0</v>
      </c>
      <c r="I16" s="1193"/>
      <c r="J16" s="1715"/>
    </row>
    <row r="17" spans="1:10" s="17" customFormat="1" ht="15" customHeight="1">
      <c r="A17" s="1266"/>
      <c r="B17" s="86" t="s">
        <v>190</v>
      </c>
      <c r="C17" s="24">
        <v>4993209</v>
      </c>
      <c r="D17" s="25" t="s">
        <v>210</v>
      </c>
      <c r="E17" s="1216"/>
      <c r="F17" s="1216"/>
      <c r="G17" s="1216"/>
      <c r="H17" s="18">
        <f>VLOOKUP(C17,'Общий прайс'!$A:C,3,0)</f>
        <v>1402</v>
      </c>
      <c r="I17" s="1193"/>
      <c r="J17" s="1715"/>
    </row>
    <row r="18" spans="1:10" s="17" customFormat="1" ht="15" customHeight="1">
      <c r="A18" s="799"/>
      <c r="B18" s="310" t="s">
        <v>1941</v>
      </c>
      <c r="C18" s="308">
        <v>4993576</v>
      </c>
      <c r="D18" s="309" t="s">
        <v>1352</v>
      </c>
      <c r="E18" s="1216"/>
      <c r="F18" s="1216"/>
      <c r="G18" s="1216"/>
      <c r="H18" s="18">
        <f>VLOOKUP(C18,'Общий прайс'!$A:C,3,0)</f>
        <v>1402</v>
      </c>
      <c r="I18" s="1450"/>
      <c r="J18" s="1715"/>
    </row>
    <row r="19" spans="1:10" s="17" customFormat="1" ht="15" customHeight="1">
      <c r="A19" s="858" t="s">
        <v>78</v>
      </c>
      <c r="B19" s="86" t="s">
        <v>1336</v>
      </c>
      <c r="C19" s="24">
        <v>4993240</v>
      </c>
      <c r="D19" s="25" t="s">
        <v>212</v>
      </c>
      <c r="E19" s="1260"/>
      <c r="F19" s="1260"/>
      <c r="G19" s="1260"/>
      <c r="H19" s="18">
        <f>VLOOKUP(C19,'Общий прайс'!$A:C,3,0)</f>
        <v>1472</v>
      </c>
      <c r="I19" s="1193"/>
      <c r="J19" s="1716"/>
    </row>
    <row r="20" spans="1:10" s="17" customFormat="1" ht="15" customHeight="1">
      <c r="A20" s="1636" t="s">
        <v>3063</v>
      </c>
      <c r="B20" s="1637"/>
      <c r="C20" s="1637"/>
      <c r="D20" s="1638"/>
      <c r="E20" s="1720"/>
      <c r="F20" s="1721"/>
      <c r="G20" s="1721"/>
      <c r="H20" s="1721"/>
      <c r="I20" s="1721"/>
      <c r="J20" s="1722"/>
    </row>
    <row r="21" spans="1:10" s="17" customFormat="1" ht="33.75" customHeight="1">
      <c r="A21" s="1632"/>
      <c r="B21" s="544" t="s">
        <v>3065</v>
      </c>
      <c r="C21" s="536">
        <v>4993864</v>
      </c>
      <c r="D21" s="25" t="s">
        <v>205</v>
      </c>
      <c r="E21" s="1643" t="s">
        <v>3068</v>
      </c>
      <c r="F21" s="1644"/>
      <c r="G21" s="1642"/>
      <c r="H21" s="18">
        <f>VLOOKUP(C21,'Общий прайс'!$A:C,3,0)</f>
        <v>2752</v>
      </c>
      <c r="I21" s="1717" t="s">
        <v>3067</v>
      </c>
      <c r="J21" s="1723" t="s">
        <v>3067</v>
      </c>
    </row>
    <row r="22" spans="1:10" s="17" customFormat="1" ht="33.75" customHeight="1">
      <c r="A22" s="1319"/>
      <c r="B22" s="544" t="s">
        <v>3066</v>
      </c>
      <c r="C22" s="536">
        <v>4993860</v>
      </c>
      <c r="D22" s="25" t="s">
        <v>210</v>
      </c>
      <c r="E22" s="1310"/>
      <c r="F22" s="1315"/>
      <c r="G22" s="1216"/>
      <c r="H22" s="18">
        <f>VLOOKUP(C22,'Общий прайс'!$A:C,3,0)</f>
        <v>2752</v>
      </c>
      <c r="I22" s="1718"/>
      <c r="J22" s="1723"/>
    </row>
    <row r="23" spans="1:10" s="17" customFormat="1" ht="33.75" customHeight="1">
      <c r="A23" s="1497"/>
      <c r="B23" s="544" t="s">
        <v>3064</v>
      </c>
      <c r="C23" s="536">
        <v>4997174</v>
      </c>
      <c r="D23" s="25" t="s">
        <v>208</v>
      </c>
      <c r="E23" s="1311"/>
      <c r="F23" s="1316"/>
      <c r="G23" s="1338"/>
      <c r="H23" s="18">
        <f>VLOOKUP(C23,'Общий прайс'!$A:C,3,0)</f>
        <v>2752</v>
      </c>
      <c r="I23" s="1719"/>
      <c r="J23" s="1724"/>
    </row>
    <row r="24" spans="1:10" s="17" customFormat="1" ht="15" customHeight="1">
      <c r="J24" s="568"/>
    </row>
    <row r="25" spans="1:10" s="17" customFormat="1" ht="15" customHeight="1">
      <c r="A25" s="1107" t="s">
        <v>965</v>
      </c>
      <c r="B25" s="1174"/>
      <c r="C25" s="1174"/>
      <c r="D25" s="1174"/>
      <c r="E25" s="1174"/>
      <c r="F25" s="1174"/>
      <c r="G25" s="1174"/>
      <c r="H25" s="1174"/>
      <c r="I25" s="1174"/>
      <c r="J25" s="1174"/>
    </row>
    <row r="26" spans="1:10" s="17" customFormat="1" ht="15" customHeight="1">
      <c r="A26" s="1264" t="s">
        <v>1060</v>
      </c>
      <c r="B26" s="1258"/>
      <c r="C26" s="1258"/>
      <c r="D26" s="1258"/>
      <c r="E26" s="1707"/>
      <c r="F26" s="1708"/>
      <c r="G26" s="1708"/>
      <c r="H26" s="1708"/>
      <c r="I26" s="1709"/>
      <c r="J26" s="1589" t="s">
        <v>2861</v>
      </c>
    </row>
    <row r="27" spans="1:10" ht="15" customHeight="1">
      <c r="A27" s="1261"/>
      <c r="B27" s="86" t="s">
        <v>853</v>
      </c>
      <c r="C27" s="24">
        <v>4993710</v>
      </c>
      <c r="D27" s="25" t="s">
        <v>345</v>
      </c>
      <c r="E27" s="1259" t="s">
        <v>639</v>
      </c>
      <c r="F27" s="1259" t="s">
        <v>1058</v>
      </c>
      <c r="G27" s="1259"/>
      <c r="H27" s="18">
        <f>VLOOKUP(C27,'Общий прайс'!$A:C,3,0)</f>
        <v>1069</v>
      </c>
      <c r="I27" s="1399" t="s">
        <v>1816</v>
      </c>
      <c r="J27" s="1710"/>
    </row>
    <row r="28" spans="1:10" ht="15" customHeight="1">
      <c r="A28" s="1209"/>
      <c r="B28" s="86" t="s">
        <v>854</v>
      </c>
      <c r="C28" s="24">
        <v>4993716</v>
      </c>
      <c r="D28" s="25" t="s">
        <v>346</v>
      </c>
      <c r="E28" s="1216"/>
      <c r="F28" s="1216"/>
      <c r="G28" s="1216"/>
      <c r="H28" s="18">
        <f>VLOOKUP(C28,'Общий прайс'!$A:C,3,0)</f>
        <v>1121</v>
      </c>
      <c r="I28" s="1193"/>
      <c r="J28" s="1710"/>
    </row>
    <row r="29" spans="1:10" ht="15" customHeight="1">
      <c r="A29" s="1209"/>
      <c r="B29" s="86" t="s">
        <v>855</v>
      </c>
      <c r="C29" s="24">
        <v>4993713</v>
      </c>
      <c r="D29" s="25" t="s">
        <v>348</v>
      </c>
      <c r="E29" s="1216"/>
      <c r="F29" s="1216"/>
      <c r="G29" s="1216"/>
      <c r="H29" s="18">
        <f>VLOOKUP(C29,'Общий прайс'!$A:C,3,0)</f>
        <v>0</v>
      </c>
      <c r="I29" s="1193"/>
      <c r="J29" s="1710"/>
    </row>
    <row r="30" spans="1:10" ht="15" customHeight="1">
      <c r="A30" s="1209"/>
      <c r="B30" s="86" t="s">
        <v>856</v>
      </c>
      <c r="C30" s="24">
        <v>4993714</v>
      </c>
      <c r="D30" s="25" t="s">
        <v>638</v>
      </c>
      <c r="E30" s="1216"/>
      <c r="F30" s="1216"/>
      <c r="G30" s="1216"/>
      <c r="H30" s="18">
        <f>VLOOKUP(C30,'Общий прайс'!$A:C,3,0)</f>
        <v>1121</v>
      </c>
      <c r="I30" s="1193"/>
      <c r="J30" s="1710"/>
    </row>
    <row r="31" spans="1:10" ht="15" customHeight="1">
      <c r="A31" s="1254"/>
      <c r="B31" s="86" t="s">
        <v>857</v>
      </c>
      <c r="C31" s="24">
        <v>4993712</v>
      </c>
      <c r="D31" s="25" t="s">
        <v>349</v>
      </c>
      <c r="E31" s="1216"/>
      <c r="F31" s="1216"/>
      <c r="G31" s="1216"/>
      <c r="H31" s="18">
        <f>VLOOKUP(C31,'Общий прайс'!$A:C,3,0)</f>
        <v>1121</v>
      </c>
      <c r="I31" s="1193"/>
      <c r="J31" s="1710"/>
    </row>
    <row r="32" spans="1:10" ht="15" customHeight="1">
      <c r="A32" s="103" t="s">
        <v>1061</v>
      </c>
      <c r="B32" s="86" t="s">
        <v>858</v>
      </c>
      <c r="C32" s="24">
        <v>4993717</v>
      </c>
      <c r="D32" s="25" t="s">
        <v>344</v>
      </c>
      <c r="E32" s="1260"/>
      <c r="F32" s="1260"/>
      <c r="G32" s="1260"/>
      <c r="H32" s="18">
        <f>VLOOKUP(C32,'Общий прайс'!$A:C,3,0)</f>
        <v>1121</v>
      </c>
      <c r="I32" s="1193"/>
      <c r="J32" s="1711"/>
    </row>
  </sheetData>
  <mergeCells count="30">
    <mergeCell ref="A25:J25"/>
    <mergeCell ref="A9:J9"/>
    <mergeCell ref="J11:J19"/>
    <mergeCell ref="E11:I11"/>
    <mergeCell ref="A11:D11"/>
    <mergeCell ref="A12:A17"/>
    <mergeCell ref="A20:D20"/>
    <mergeCell ref="A21:A23"/>
    <mergeCell ref="E21:E23"/>
    <mergeCell ref="F21:F23"/>
    <mergeCell ref="G21:G23"/>
    <mergeCell ref="I21:I23"/>
    <mergeCell ref="E20:J20"/>
    <mergeCell ref="J21:J23"/>
    <mergeCell ref="A2:J2"/>
    <mergeCell ref="A27:A31"/>
    <mergeCell ref="E26:I26"/>
    <mergeCell ref="A26:D26"/>
    <mergeCell ref="F12:F19"/>
    <mergeCell ref="F27:F32"/>
    <mergeCell ref="E12:E19"/>
    <mergeCell ref="E27:E32"/>
    <mergeCell ref="J26:J32"/>
    <mergeCell ref="G27:G32"/>
    <mergeCell ref="G12:G19"/>
    <mergeCell ref="I12:I19"/>
    <mergeCell ref="I27:I32"/>
    <mergeCell ref="A6:A7"/>
    <mergeCell ref="B6:H7"/>
    <mergeCell ref="A10:J10"/>
  </mergeCells>
  <pageMargins left="0" right="0" top="0" bottom="0" header="0" footer="0"/>
  <pageSetup paperSize="9"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CZ1580"/>
  <sheetViews>
    <sheetView tabSelected="1" zoomScaleNormal="100" workbookViewId="0">
      <pane ySplit="6" topLeftCell="A7" activePane="bottomLeft" state="frozen"/>
      <selection pane="bottomLeft" activeCell="C6" sqref="C6"/>
    </sheetView>
  </sheetViews>
  <sheetFormatPr defaultColWidth="9.140625" defaultRowHeight="12.75" customHeight="1"/>
  <cols>
    <col min="1" max="1" width="18.7109375" style="65" customWidth="1"/>
    <col min="2" max="2" width="130.140625" style="180" customWidth="1"/>
    <col min="3" max="3" width="13.28515625" style="868" bestFit="1" customWidth="1"/>
    <col min="4" max="16384" width="9.140625" style="40"/>
  </cols>
  <sheetData>
    <row r="1" spans="1:4" ht="11.25" customHeight="1"/>
    <row r="2" spans="1:4" ht="11.25" customHeight="1">
      <c r="A2" s="1725" t="s">
        <v>41</v>
      </c>
      <c r="B2" s="1725"/>
      <c r="C2" s="1725"/>
      <c r="D2" s="1725"/>
    </row>
    <row r="3" spans="1:4" ht="1.5" customHeight="1"/>
    <row r="4" spans="1:4" ht="11.25" customHeight="1">
      <c r="B4" s="188"/>
      <c r="C4" s="869"/>
    </row>
    <row r="5" spans="1:4" ht="18.75" customHeight="1">
      <c r="A5" s="607"/>
    </row>
    <row r="6" spans="1:4" ht="52.5" customHeight="1">
      <c r="A6" s="608" t="s">
        <v>5</v>
      </c>
      <c r="B6" s="609" t="s">
        <v>197</v>
      </c>
      <c r="C6" s="1726" t="s">
        <v>4285</v>
      </c>
      <c r="D6" s="610" t="s">
        <v>636</v>
      </c>
    </row>
    <row r="7" spans="1:4" ht="12.75" customHeight="1">
      <c r="A7" s="661">
        <v>4957093</v>
      </c>
      <c r="B7" s="659" t="s">
        <v>1634</v>
      </c>
      <c r="C7" s="947">
        <v>384</v>
      </c>
      <c r="D7" s="599"/>
    </row>
    <row r="8" spans="1:4" ht="12.75" customHeight="1">
      <c r="A8" s="660">
        <v>4998039</v>
      </c>
      <c r="B8" s="659" t="s">
        <v>1628</v>
      </c>
      <c r="C8" s="947">
        <v>229</v>
      </c>
      <c r="D8" s="599"/>
    </row>
    <row r="9" spans="1:4" ht="12.75" customHeight="1">
      <c r="A9" s="660">
        <v>4956778</v>
      </c>
      <c r="B9" s="659" t="s">
        <v>2544</v>
      </c>
      <c r="C9" s="947">
        <v>229</v>
      </c>
      <c r="D9" s="599"/>
    </row>
    <row r="10" spans="1:4" ht="12.75" customHeight="1">
      <c r="A10" s="660">
        <v>4956485</v>
      </c>
      <c r="B10" s="659" t="s">
        <v>1632</v>
      </c>
      <c r="C10" s="947">
        <v>229</v>
      </c>
      <c r="D10" s="599"/>
    </row>
    <row r="11" spans="1:4" ht="12.75" customHeight="1">
      <c r="A11" s="660">
        <v>4956471</v>
      </c>
      <c r="B11" s="659" t="s">
        <v>1624</v>
      </c>
      <c r="C11" s="947">
        <v>266</v>
      </c>
      <c r="D11" s="599"/>
    </row>
    <row r="12" spans="1:4" ht="12.75" customHeight="1">
      <c r="A12" s="660">
        <v>4956475</v>
      </c>
      <c r="B12" s="659" t="s">
        <v>1638</v>
      </c>
      <c r="C12" s="947">
        <v>151</v>
      </c>
      <c r="D12" s="599"/>
    </row>
    <row r="13" spans="1:4" ht="12.75" customHeight="1">
      <c r="A13" s="660">
        <v>4956767</v>
      </c>
      <c r="B13" s="659" t="s">
        <v>2847</v>
      </c>
      <c r="C13" s="947">
        <v>307</v>
      </c>
      <c r="D13" s="599"/>
    </row>
    <row r="14" spans="1:4" ht="12.75" customHeight="1">
      <c r="A14" s="660">
        <v>4956470</v>
      </c>
      <c r="B14" s="659" t="s">
        <v>1625</v>
      </c>
      <c r="C14" s="947">
        <v>266</v>
      </c>
      <c r="D14" s="599"/>
    </row>
    <row r="15" spans="1:4" customFormat="1" ht="12.75" customHeight="1">
      <c r="A15" s="660">
        <v>4956468</v>
      </c>
      <c r="B15" s="659" t="s">
        <v>1626</v>
      </c>
      <c r="C15" s="947">
        <v>151</v>
      </c>
      <c r="D15" s="599"/>
    </row>
    <row r="16" spans="1:4" ht="12.75" customHeight="1">
      <c r="A16" s="660">
        <v>4956469</v>
      </c>
      <c r="B16" s="659" t="s">
        <v>1627</v>
      </c>
      <c r="C16" s="947">
        <v>266</v>
      </c>
      <c r="D16" s="599"/>
    </row>
    <row r="17" spans="1:4" ht="12.75" customHeight="1">
      <c r="A17" s="660">
        <v>4956760</v>
      </c>
      <c r="B17" s="659" t="s">
        <v>2299</v>
      </c>
      <c r="C17" s="947">
        <v>266</v>
      </c>
      <c r="D17" s="599"/>
    </row>
    <row r="18" spans="1:4" ht="12.75" customHeight="1">
      <c r="A18" s="660">
        <v>4956474</v>
      </c>
      <c r="B18" s="659" t="s">
        <v>1635</v>
      </c>
      <c r="C18" s="947">
        <v>229</v>
      </c>
      <c r="D18" s="599"/>
    </row>
    <row r="19" spans="1:4" ht="12.75" customHeight="1">
      <c r="A19" s="660">
        <v>4956472</v>
      </c>
      <c r="B19" s="659" t="s">
        <v>1622</v>
      </c>
      <c r="C19" s="947">
        <v>144</v>
      </c>
      <c r="D19" s="599"/>
    </row>
    <row r="20" spans="1:4" ht="12.75" customHeight="1">
      <c r="A20" s="660">
        <v>4956473</v>
      </c>
      <c r="B20" s="659" t="s">
        <v>1623</v>
      </c>
      <c r="C20" s="947">
        <v>229</v>
      </c>
      <c r="D20" s="599"/>
    </row>
    <row r="21" spans="1:4" ht="12.75" customHeight="1">
      <c r="A21" s="661">
        <v>4957092</v>
      </c>
      <c r="B21" s="659" t="s">
        <v>1633</v>
      </c>
      <c r="C21" s="947">
        <v>266</v>
      </c>
      <c r="D21" s="599"/>
    </row>
    <row r="22" spans="1:4" ht="12.75" customHeight="1">
      <c r="A22" s="661">
        <v>4956615</v>
      </c>
      <c r="B22" s="659" t="s">
        <v>1643</v>
      </c>
      <c r="C22" s="947">
        <v>151</v>
      </c>
      <c r="D22" s="599"/>
    </row>
    <row r="23" spans="1:4" ht="12.75" customHeight="1">
      <c r="A23" s="660">
        <v>4956483</v>
      </c>
      <c r="B23" s="659" t="s">
        <v>1637</v>
      </c>
      <c r="C23" s="947">
        <v>151</v>
      </c>
      <c r="D23" s="599"/>
    </row>
    <row r="24" spans="1:4" ht="12.75" customHeight="1">
      <c r="A24" s="660">
        <v>4956482</v>
      </c>
      <c r="B24" s="659" t="s">
        <v>1636</v>
      </c>
      <c r="C24" s="947">
        <v>107</v>
      </c>
      <c r="D24" s="599"/>
    </row>
    <row r="25" spans="1:4" ht="12.75" customHeight="1">
      <c r="A25" s="823">
        <v>4956824</v>
      </c>
      <c r="B25" s="659" t="s">
        <v>4079</v>
      </c>
      <c r="C25" s="947">
        <v>151</v>
      </c>
      <c r="D25" s="824"/>
    </row>
    <row r="26" spans="1:4" ht="12.75" customHeight="1">
      <c r="A26" s="751">
        <v>4956487</v>
      </c>
      <c r="B26" s="741" t="s">
        <v>1642</v>
      </c>
      <c r="C26" s="947">
        <v>151</v>
      </c>
      <c r="D26" s="599"/>
    </row>
    <row r="27" spans="1:4" ht="12.75" customHeight="1">
      <c r="A27" s="660">
        <v>4956164</v>
      </c>
      <c r="B27" s="659" t="s">
        <v>1639</v>
      </c>
      <c r="C27" s="947">
        <v>111</v>
      </c>
      <c r="D27" s="599"/>
    </row>
    <row r="28" spans="1:4" ht="12.75" customHeight="1">
      <c r="A28" s="660">
        <v>4956499</v>
      </c>
      <c r="B28" s="659" t="s">
        <v>1641</v>
      </c>
      <c r="C28" s="947">
        <v>151</v>
      </c>
      <c r="D28" s="599"/>
    </row>
    <row r="29" spans="1:4" ht="12.75" customHeight="1">
      <c r="A29" s="660">
        <v>4956486</v>
      </c>
      <c r="B29" s="659" t="s">
        <v>1640</v>
      </c>
      <c r="C29" s="947">
        <v>111</v>
      </c>
      <c r="D29" s="599"/>
    </row>
    <row r="30" spans="1:4" ht="12.75" customHeight="1">
      <c r="A30" s="660">
        <v>4956491</v>
      </c>
      <c r="B30" s="659" t="s">
        <v>1629</v>
      </c>
      <c r="C30" s="947">
        <v>151</v>
      </c>
      <c r="D30" s="599"/>
    </row>
    <row r="31" spans="1:4" ht="12.75" customHeight="1">
      <c r="A31" s="660">
        <v>4956492</v>
      </c>
      <c r="B31" s="659" t="s">
        <v>1630</v>
      </c>
      <c r="C31" s="947">
        <v>151</v>
      </c>
      <c r="D31" s="599"/>
    </row>
    <row r="32" spans="1:4" ht="12.75" customHeight="1">
      <c r="A32" s="875">
        <v>4956490</v>
      </c>
      <c r="B32" s="659" t="s">
        <v>1631</v>
      </c>
      <c r="C32" s="947">
        <v>107</v>
      </c>
      <c r="D32" s="714"/>
    </row>
    <row r="33" spans="1:4" ht="12.75" customHeight="1">
      <c r="A33" s="875">
        <v>4956833</v>
      </c>
      <c r="B33" s="659" t="s">
        <v>4080</v>
      </c>
      <c r="C33" s="947">
        <v>155</v>
      </c>
      <c r="D33" s="714"/>
    </row>
    <row r="34" spans="1:4" ht="12.75" customHeight="1">
      <c r="A34" s="823">
        <v>4956777</v>
      </c>
      <c r="B34" s="659" t="s">
        <v>2543</v>
      </c>
      <c r="C34" s="947">
        <v>111</v>
      </c>
      <c r="D34" s="824"/>
    </row>
    <row r="35" spans="1:4" ht="12.75" customHeight="1">
      <c r="A35" s="823">
        <v>4956832</v>
      </c>
      <c r="B35" s="659" t="s">
        <v>4081</v>
      </c>
      <c r="C35" s="947">
        <v>155</v>
      </c>
      <c r="D35" s="824"/>
    </row>
    <row r="36" spans="1:4" ht="12.75" customHeight="1">
      <c r="A36" s="875">
        <v>4956496</v>
      </c>
      <c r="B36" s="659" t="s">
        <v>1646</v>
      </c>
      <c r="C36" s="947">
        <v>440</v>
      </c>
      <c r="D36" s="714"/>
    </row>
    <row r="37" spans="1:4" ht="12.75" customHeight="1">
      <c r="A37" s="660">
        <v>4956484</v>
      </c>
      <c r="B37" s="659" t="s">
        <v>1645</v>
      </c>
      <c r="C37" s="947">
        <v>329</v>
      </c>
      <c r="D37" s="599"/>
    </row>
    <row r="38" spans="1:4" ht="12.75" customHeight="1">
      <c r="A38" s="660">
        <v>4956495</v>
      </c>
      <c r="B38" s="659" t="s">
        <v>1644</v>
      </c>
      <c r="C38" s="947">
        <v>440</v>
      </c>
      <c r="D38" s="599"/>
    </row>
    <row r="39" spans="1:4" ht="12.75" customHeight="1">
      <c r="A39" s="660">
        <v>4956759</v>
      </c>
      <c r="B39" s="659" t="s">
        <v>2465</v>
      </c>
      <c r="C39" s="947">
        <v>473</v>
      </c>
      <c r="D39" s="599"/>
    </row>
    <row r="40" spans="1:4" ht="12.75" customHeight="1">
      <c r="A40" s="660">
        <v>4956498</v>
      </c>
      <c r="B40" s="659" t="s">
        <v>1649</v>
      </c>
      <c r="C40" s="947">
        <v>462</v>
      </c>
      <c r="D40" s="599"/>
    </row>
    <row r="41" spans="1:4" ht="12.75" customHeight="1">
      <c r="A41" s="660">
        <v>4956476</v>
      </c>
      <c r="B41" s="659" t="s">
        <v>1648</v>
      </c>
      <c r="C41" s="947">
        <v>344</v>
      </c>
      <c r="D41" s="599"/>
    </row>
    <row r="42" spans="1:4" ht="12.75" customHeight="1">
      <c r="A42" s="875">
        <v>4956497</v>
      </c>
      <c r="B42" s="659" t="s">
        <v>1647</v>
      </c>
      <c r="C42" s="947">
        <v>462</v>
      </c>
      <c r="D42" s="714"/>
    </row>
    <row r="43" spans="1:4" ht="12.75" customHeight="1">
      <c r="A43" s="720">
        <v>4956506</v>
      </c>
      <c r="B43" s="659" t="s">
        <v>1650</v>
      </c>
      <c r="C43" s="947">
        <v>307</v>
      </c>
      <c r="D43" s="714"/>
    </row>
    <row r="44" spans="1:4" ht="12.75" customHeight="1">
      <c r="A44" s="765">
        <v>4998001</v>
      </c>
      <c r="B44" s="764" t="s">
        <v>591</v>
      </c>
      <c r="C44" s="947">
        <v>532</v>
      </c>
      <c r="D44" s="893"/>
    </row>
    <row r="45" spans="1:4" ht="12.75" customHeight="1">
      <c r="A45" s="765">
        <v>4998004</v>
      </c>
      <c r="B45" s="764" t="s">
        <v>1560</v>
      </c>
      <c r="C45" s="947">
        <v>1069</v>
      </c>
      <c r="D45" s="893"/>
    </row>
    <row r="46" spans="1:4" ht="12.75" customHeight="1">
      <c r="A46" s="875">
        <v>4998028</v>
      </c>
      <c r="B46" s="659" t="s">
        <v>1471</v>
      </c>
      <c r="C46" s="947">
        <v>351</v>
      </c>
      <c r="D46" s="714"/>
    </row>
    <row r="47" spans="1:4" ht="12.75" customHeight="1">
      <c r="A47" s="873">
        <v>4998031</v>
      </c>
      <c r="B47" s="659" t="s">
        <v>4043</v>
      </c>
      <c r="C47" s="947">
        <v>432</v>
      </c>
      <c r="D47" s="887"/>
    </row>
    <row r="48" spans="1:4" ht="12.75" customHeight="1">
      <c r="A48" s="882">
        <v>4999105</v>
      </c>
      <c r="B48" s="764" t="s">
        <v>3735</v>
      </c>
      <c r="C48" s="947">
        <v>181</v>
      </c>
      <c r="D48" s="900"/>
    </row>
    <row r="49" spans="1:4" ht="12.75" customHeight="1">
      <c r="A49" s="660">
        <v>4999114</v>
      </c>
      <c r="B49" s="659" t="s">
        <v>3732</v>
      </c>
      <c r="C49" s="947">
        <v>617</v>
      </c>
      <c r="D49" s="599"/>
    </row>
    <row r="50" spans="1:4" ht="12.75" customHeight="1">
      <c r="A50" s="660">
        <v>4999112</v>
      </c>
      <c r="B50" s="659" t="s">
        <v>4078</v>
      </c>
      <c r="C50" s="947">
        <v>551</v>
      </c>
      <c r="D50" s="599"/>
    </row>
    <row r="51" spans="1:4" ht="12.75" customHeight="1">
      <c r="A51" s="661">
        <v>4999107</v>
      </c>
      <c r="B51" s="659" t="s">
        <v>3761</v>
      </c>
      <c r="C51" s="947">
        <v>1431</v>
      </c>
      <c r="D51" s="683"/>
    </row>
    <row r="52" spans="1:4" ht="12.75" customHeight="1">
      <c r="A52" s="661">
        <v>4999012</v>
      </c>
      <c r="B52" s="659" t="s">
        <v>3753</v>
      </c>
      <c r="C52" s="947">
        <v>3030</v>
      </c>
      <c r="D52" s="683"/>
    </row>
    <row r="53" spans="1:4" ht="12.75" customHeight="1">
      <c r="A53" s="661">
        <v>4999110</v>
      </c>
      <c r="B53" s="659" t="s">
        <v>3751</v>
      </c>
      <c r="C53" s="947">
        <v>1354</v>
      </c>
      <c r="D53" s="683"/>
    </row>
    <row r="54" spans="1:4" ht="12.75" customHeight="1">
      <c r="A54" s="661">
        <v>4999109</v>
      </c>
      <c r="B54" s="659" t="s">
        <v>3752</v>
      </c>
      <c r="C54" s="947">
        <v>1276</v>
      </c>
      <c r="D54" s="683"/>
    </row>
    <row r="55" spans="1:4" ht="12.75" customHeight="1">
      <c r="A55" s="661">
        <v>4999021</v>
      </c>
      <c r="B55" s="659" t="s">
        <v>3754</v>
      </c>
      <c r="C55" s="947">
        <v>2985</v>
      </c>
      <c r="D55" s="683"/>
    </row>
    <row r="56" spans="1:4" ht="12.75" customHeight="1">
      <c r="A56" s="661">
        <v>4999062</v>
      </c>
      <c r="B56" s="659" t="s">
        <v>3755</v>
      </c>
      <c r="C56" s="947">
        <v>2171</v>
      </c>
      <c r="D56" s="683"/>
    </row>
    <row r="57" spans="1:4" ht="12.75" customHeight="1">
      <c r="A57" s="661">
        <v>4999041</v>
      </c>
      <c r="B57" s="659" t="s">
        <v>3756</v>
      </c>
      <c r="C57" s="947">
        <v>1898</v>
      </c>
      <c r="D57" s="683"/>
    </row>
    <row r="58" spans="1:4" ht="12.75" customHeight="1">
      <c r="A58" s="661">
        <v>4999040</v>
      </c>
      <c r="B58" s="659" t="s">
        <v>3757</v>
      </c>
      <c r="C58" s="947">
        <v>1898</v>
      </c>
      <c r="D58" s="683"/>
    </row>
    <row r="59" spans="1:4">
      <c r="A59" s="661">
        <v>4999043</v>
      </c>
      <c r="B59" s="659" t="s">
        <v>3758</v>
      </c>
      <c r="C59" s="947">
        <v>1861</v>
      </c>
      <c r="D59" s="683"/>
    </row>
    <row r="60" spans="1:4" ht="12.75" customHeight="1">
      <c r="A60" s="661">
        <v>4999042</v>
      </c>
      <c r="B60" s="659" t="s">
        <v>3759</v>
      </c>
      <c r="C60" s="947">
        <v>1861</v>
      </c>
      <c r="D60" s="683"/>
    </row>
    <row r="61" spans="1:4" ht="12.75" customHeight="1">
      <c r="A61" s="662">
        <v>4999066</v>
      </c>
      <c r="B61" s="659" t="s">
        <v>3760</v>
      </c>
      <c r="C61" s="947">
        <v>1861</v>
      </c>
      <c r="D61" s="684"/>
    </row>
    <row r="62" spans="1:4" ht="12.75" customHeight="1">
      <c r="A62" s="660">
        <v>4956656</v>
      </c>
      <c r="B62" s="659" t="s">
        <v>4153</v>
      </c>
      <c r="C62" s="947"/>
      <c r="D62" s="599"/>
    </row>
    <row r="63" spans="1:4" ht="12.75" customHeight="1">
      <c r="A63" s="661">
        <v>4957089</v>
      </c>
      <c r="B63" s="659" t="s">
        <v>1654</v>
      </c>
      <c r="C63" s="947">
        <v>74</v>
      </c>
      <c r="D63" s="599"/>
    </row>
    <row r="64" spans="1:4" ht="12.75" customHeight="1">
      <c r="A64" s="661">
        <v>4956763</v>
      </c>
      <c r="B64" s="659" t="s">
        <v>2709</v>
      </c>
      <c r="C64" s="947">
        <v>74</v>
      </c>
      <c r="D64" s="599"/>
    </row>
    <row r="65" spans="1:4" ht="12.75" customHeight="1">
      <c r="A65" s="661">
        <v>4957091</v>
      </c>
      <c r="B65" s="659" t="s">
        <v>1651</v>
      </c>
      <c r="C65" s="947">
        <v>74</v>
      </c>
      <c r="D65" s="599"/>
    </row>
    <row r="66" spans="1:4" ht="12.75" customHeight="1">
      <c r="A66" s="661">
        <v>4957061</v>
      </c>
      <c r="B66" s="659" t="s">
        <v>1653</v>
      </c>
      <c r="C66" s="947">
        <v>33</v>
      </c>
      <c r="D66" s="599"/>
    </row>
    <row r="67" spans="1:4" ht="12.75" customHeight="1">
      <c r="A67" s="661">
        <v>4957090</v>
      </c>
      <c r="B67" s="659" t="s">
        <v>1652</v>
      </c>
      <c r="C67" s="947">
        <v>74</v>
      </c>
      <c r="D67" s="599"/>
    </row>
    <row r="68" spans="1:4" ht="12.75" customHeight="1">
      <c r="A68" s="661">
        <v>4999068</v>
      </c>
      <c r="B68" s="659" t="s">
        <v>3080</v>
      </c>
      <c r="C68" s="947">
        <v>421</v>
      </c>
      <c r="D68" s="599"/>
    </row>
    <row r="69" spans="1:4" ht="12.75" customHeight="1">
      <c r="A69" s="661">
        <v>4999131</v>
      </c>
      <c r="B69" s="659" t="s">
        <v>3934</v>
      </c>
      <c r="C69" s="947">
        <v>403</v>
      </c>
      <c r="D69" s="599"/>
    </row>
    <row r="70" spans="1:4" ht="12.75" customHeight="1">
      <c r="A70" s="661">
        <v>4995003</v>
      </c>
      <c r="B70" s="659" t="s">
        <v>575</v>
      </c>
      <c r="C70" s="947">
        <v>266</v>
      </c>
      <c r="D70" s="599"/>
    </row>
    <row r="71" spans="1:4" ht="12.75" customHeight="1">
      <c r="A71" s="661">
        <v>4995010</v>
      </c>
      <c r="B71" s="659" t="s">
        <v>1567</v>
      </c>
      <c r="C71" s="947">
        <v>144</v>
      </c>
      <c r="D71" s="599"/>
    </row>
    <row r="72" spans="1:4" s="430" customFormat="1" ht="12.75" customHeight="1">
      <c r="A72" s="661">
        <v>4995011</v>
      </c>
      <c r="B72" s="659" t="s">
        <v>577</v>
      </c>
      <c r="C72" s="947">
        <v>144</v>
      </c>
      <c r="D72" s="599"/>
    </row>
    <row r="73" spans="1:4" ht="12.75" customHeight="1">
      <c r="A73" s="661">
        <v>4995034</v>
      </c>
      <c r="B73" s="659" t="s">
        <v>1542</v>
      </c>
      <c r="C73" s="947"/>
      <c r="D73" s="599"/>
    </row>
    <row r="74" spans="1:4" ht="12.75" customHeight="1">
      <c r="A74" s="661">
        <v>4995024</v>
      </c>
      <c r="B74" s="659" t="s">
        <v>582</v>
      </c>
      <c r="C74" s="947">
        <v>144</v>
      </c>
      <c r="D74" s="599"/>
    </row>
    <row r="75" spans="1:4" ht="12.75" customHeight="1">
      <c r="A75" s="661">
        <v>4995014</v>
      </c>
      <c r="B75" s="659" t="s">
        <v>579</v>
      </c>
      <c r="C75" s="947"/>
      <c r="D75" s="599"/>
    </row>
    <row r="76" spans="1:4" ht="12.75" customHeight="1">
      <c r="A76" s="661">
        <v>4995016</v>
      </c>
      <c r="B76" s="659" t="s">
        <v>581</v>
      </c>
      <c r="C76" s="947"/>
      <c r="D76" s="599"/>
    </row>
    <row r="77" spans="1:4" ht="12.75" customHeight="1">
      <c r="A77" s="661">
        <v>4995007</v>
      </c>
      <c r="B77" s="659" t="s">
        <v>576</v>
      </c>
      <c r="C77" s="947">
        <v>266</v>
      </c>
      <c r="D77" s="599"/>
    </row>
    <row r="78" spans="1:4" ht="12.75" customHeight="1">
      <c r="A78" s="661">
        <v>4995032</v>
      </c>
      <c r="B78" s="659" t="s">
        <v>657</v>
      </c>
      <c r="C78" s="947">
        <v>144</v>
      </c>
      <c r="D78" s="599"/>
    </row>
    <row r="79" spans="1:4" ht="12.75" customHeight="1">
      <c r="A79" s="661">
        <v>4995035</v>
      </c>
      <c r="B79" s="659" t="s">
        <v>1543</v>
      </c>
      <c r="C79" s="947"/>
      <c r="D79" s="599"/>
    </row>
    <row r="80" spans="1:4" ht="12.75" customHeight="1">
      <c r="A80" s="661">
        <v>4995001</v>
      </c>
      <c r="B80" s="659" t="s">
        <v>1979</v>
      </c>
      <c r="C80" s="947"/>
      <c r="D80" s="599"/>
    </row>
    <row r="81" spans="1:4" ht="12.75" customHeight="1">
      <c r="A81" s="661">
        <v>4995033</v>
      </c>
      <c r="B81" s="659" t="s">
        <v>1545</v>
      </c>
      <c r="C81" s="947">
        <v>144</v>
      </c>
      <c r="D81" s="599"/>
    </row>
    <row r="82" spans="1:4" ht="12.75" customHeight="1">
      <c r="A82" s="663">
        <v>4995015</v>
      </c>
      <c r="B82" s="659" t="s">
        <v>580</v>
      </c>
      <c r="C82" s="947">
        <v>144</v>
      </c>
      <c r="D82" s="599"/>
    </row>
    <row r="83" spans="1:4" ht="12.75" customHeight="1">
      <c r="A83" s="661">
        <v>4995013</v>
      </c>
      <c r="B83" s="659" t="s">
        <v>578</v>
      </c>
      <c r="C83" s="947">
        <v>144</v>
      </c>
      <c r="D83" s="599"/>
    </row>
    <row r="84" spans="1:4" ht="12.75" customHeight="1">
      <c r="A84" s="661">
        <v>4995009</v>
      </c>
      <c r="B84" s="659" t="s">
        <v>574</v>
      </c>
      <c r="C84" s="947">
        <v>266</v>
      </c>
      <c r="D84" s="599"/>
    </row>
    <row r="85" spans="1:4" ht="12.75" customHeight="1">
      <c r="A85" s="751">
        <v>4995029</v>
      </c>
      <c r="B85" s="659" t="s">
        <v>3817</v>
      </c>
      <c r="C85" s="947">
        <v>229</v>
      </c>
      <c r="D85" s="599"/>
    </row>
    <row r="86" spans="1:4" ht="12.75" customHeight="1">
      <c r="A86" s="660">
        <v>4995068</v>
      </c>
      <c r="B86" s="659" t="s">
        <v>3818</v>
      </c>
      <c r="C86" s="947">
        <v>499</v>
      </c>
      <c r="D86" s="599"/>
    </row>
    <row r="87" spans="1:4" ht="12.75" customHeight="1">
      <c r="A87" s="661">
        <v>4995008</v>
      </c>
      <c r="B87" s="659" t="s">
        <v>1568</v>
      </c>
      <c r="C87" s="947">
        <v>229</v>
      </c>
      <c r="D87" s="599"/>
    </row>
    <row r="88" spans="1:4" ht="12.75" customHeight="1">
      <c r="A88" s="661">
        <v>4995004</v>
      </c>
      <c r="B88" s="659" t="s">
        <v>583</v>
      </c>
      <c r="C88" s="947">
        <v>229</v>
      </c>
      <c r="D88" s="599"/>
    </row>
    <row r="89" spans="1:4" ht="12.75" customHeight="1">
      <c r="A89" s="660">
        <v>4995038</v>
      </c>
      <c r="B89" s="659" t="s">
        <v>3819</v>
      </c>
      <c r="C89" s="947"/>
      <c r="D89" s="599"/>
    </row>
    <row r="90" spans="1:4" ht="12.75" customHeight="1">
      <c r="A90" s="660">
        <v>4995021</v>
      </c>
      <c r="B90" s="659" t="s">
        <v>587</v>
      </c>
      <c r="C90" s="947"/>
      <c r="D90" s="599"/>
    </row>
    <row r="91" spans="1:4" ht="12.75" customHeight="1">
      <c r="A91" s="661">
        <v>4995026</v>
      </c>
      <c r="B91" s="659" t="s">
        <v>1406</v>
      </c>
      <c r="C91" s="947">
        <v>229</v>
      </c>
      <c r="D91" s="599"/>
    </row>
    <row r="92" spans="1:4" ht="12.75" customHeight="1">
      <c r="A92" s="660">
        <v>4995070</v>
      </c>
      <c r="B92" s="659" t="s">
        <v>3820</v>
      </c>
      <c r="C92" s="947">
        <v>499</v>
      </c>
      <c r="D92" s="599"/>
    </row>
    <row r="93" spans="1:4" ht="12.75" customHeight="1">
      <c r="A93" s="883">
        <v>4975017</v>
      </c>
      <c r="B93" s="659" t="s">
        <v>3821</v>
      </c>
      <c r="C93" s="947">
        <v>229</v>
      </c>
      <c r="D93" s="892"/>
    </row>
    <row r="94" spans="1:4" ht="12.75" customHeight="1">
      <c r="A94" s="874">
        <v>4975018</v>
      </c>
      <c r="B94" s="659" t="s">
        <v>2968</v>
      </c>
      <c r="C94" s="947">
        <v>229</v>
      </c>
      <c r="D94" s="892"/>
    </row>
    <row r="95" spans="1:4" ht="12.75" customHeight="1">
      <c r="A95" s="662">
        <v>4975038</v>
      </c>
      <c r="B95" s="659" t="s">
        <v>3882</v>
      </c>
      <c r="C95" s="947"/>
      <c r="D95" s="684"/>
    </row>
    <row r="96" spans="1:4" ht="12.75" customHeight="1">
      <c r="A96" s="662">
        <v>4975025</v>
      </c>
      <c r="B96" s="659" t="s">
        <v>3822</v>
      </c>
      <c r="C96" s="947">
        <v>229</v>
      </c>
      <c r="D96" s="684"/>
    </row>
    <row r="97" spans="1:4" ht="12.75" customHeight="1">
      <c r="A97" s="662">
        <v>4975036</v>
      </c>
      <c r="B97" s="659" t="s">
        <v>3823</v>
      </c>
      <c r="C97" s="947">
        <v>229</v>
      </c>
      <c r="D97" s="684"/>
    </row>
    <row r="98" spans="1:4" ht="12.75" customHeight="1">
      <c r="A98" s="660">
        <v>4995022</v>
      </c>
      <c r="B98" s="659" t="s">
        <v>3824</v>
      </c>
      <c r="C98" s="947"/>
      <c r="D98" s="599"/>
    </row>
    <row r="99" spans="1:4" ht="12.75" customHeight="1">
      <c r="A99" s="662">
        <v>4975037</v>
      </c>
      <c r="B99" s="659" t="s">
        <v>3825</v>
      </c>
      <c r="C99" s="947">
        <v>229</v>
      </c>
      <c r="D99" s="684"/>
    </row>
    <row r="100" spans="1:4" ht="12.75" customHeight="1">
      <c r="A100" s="662">
        <v>4975022</v>
      </c>
      <c r="B100" s="659" t="s">
        <v>2969</v>
      </c>
      <c r="C100" s="947">
        <v>229</v>
      </c>
      <c r="D100" s="684"/>
    </row>
    <row r="101" spans="1:4" ht="12.75" customHeight="1">
      <c r="A101" s="662">
        <v>4975020</v>
      </c>
      <c r="B101" s="659" t="s">
        <v>2970</v>
      </c>
      <c r="C101" s="947">
        <v>229</v>
      </c>
      <c r="D101" s="684"/>
    </row>
    <row r="102" spans="1:4" ht="12.75" customHeight="1">
      <c r="A102" s="661">
        <v>4995005</v>
      </c>
      <c r="B102" s="659" t="s">
        <v>584</v>
      </c>
      <c r="C102" s="947">
        <v>229</v>
      </c>
      <c r="D102" s="599"/>
    </row>
    <row r="103" spans="1:4" ht="12.75" customHeight="1">
      <c r="A103" s="661">
        <v>4995006</v>
      </c>
      <c r="B103" s="659" t="s">
        <v>585</v>
      </c>
      <c r="C103" s="947">
        <v>229</v>
      </c>
      <c r="D103" s="599"/>
    </row>
    <row r="104" spans="1:4" ht="12.75" customHeight="1">
      <c r="A104" s="662">
        <v>4975019</v>
      </c>
      <c r="B104" s="659" t="s">
        <v>2971</v>
      </c>
      <c r="C104" s="947">
        <v>229</v>
      </c>
      <c r="D104" s="684"/>
    </row>
    <row r="105" spans="1:4" ht="12.75" customHeight="1">
      <c r="A105" s="660">
        <v>4995069</v>
      </c>
      <c r="B105" s="659" t="s">
        <v>4166</v>
      </c>
      <c r="C105" s="947">
        <v>499</v>
      </c>
      <c r="D105" s="599"/>
    </row>
    <row r="106" spans="1:4" ht="12.75" customHeight="1">
      <c r="A106" s="661">
        <v>4995020</v>
      </c>
      <c r="B106" s="659" t="s">
        <v>586</v>
      </c>
      <c r="C106" s="947">
        <v>218</v>
      </c>
      <c r="D106" s="599"/>
    </row>
    <row r="107" spans="1:4" ht="12.75" customHeight="1">
      <c r="A107" s="660">
        <v>4995072</v>
      </c>
      <c r="B107" s="659" t="s">
        <v>3826</v>
      </c>
      <c r="C107" s="947">
        <v>499</v>
      </c>
      <c r="D107" s="599"/>
    </row>
    <row r="108" spans="1:4" ht="12.75" customHeight="1">
      <c r="A108" s="660">
        <v>4995071</v>
      </c>
      <c r="B108" s="659" t="s">
        <v>3827</v>
      </c>
      <c r="C108" s="947">
        <v>499</v>
      </c>
      <c r="D108" s="599"/>
    </row>
    <row r="109" spans="1:4" ht="12.75" customHeight="1">
      <c r="A109" s="753">
        <v>4995045</v>
      </c>
      <c r="B109" s="756" t="s">
        <v>4087</v>
      </c>
      <c r="C109" s="947">
        <v>266</v>
      </c>
      <c r="D109" s="684"/>
    </row>
    <row r="110" spans="1:4" ht="12.75" customHeight="1">
      <c r="A110" s="753">
        <v>4995040</v>
      </c>
      <c r="B110" s="756" t="s">
        <v>4082</v>
      </c>
      <c r="C110" s="947">
        <v>266</v>
      </c>
      <c r="D110" s="684"/>
    </row>
    <row r="111" spans="1:4" ht="12.75" customHeight="1">
      <c r="A111" s="753">
        <v>4995041</v>
      </c>
      <c r="B111" s="756" t="s">
        <v>4083</v>
      </c>
      <c r="C111" s="947">
        <v>266</v>
      </c>
      <c r="D111" s="684"/>
    </row>
    <row r="112" spans="1:4" ht="12.75" customHeight="1">
      <c r="A112" s="753">
        <v>4995044</v>
      </c>
      <c r="B112" s="756" t="s">
        <v>4086</v>
      </c>
      <c r="C112" s="947">
        <v>266</v>
      </c>
      <c r="D112" s="684"/>
    </row>
    <row r="113" spans="1:4" ht="12.75" customHeight="1">
      <c r="A113" s="753">
        <v>4995043</v>
      </c>
      <c r="B113" s="756" t="s">
        <v>4085</v>
      </c>
      <c r="C113" s="947">
        <v>266</v>
      </c>
      <c r="D113" s="684"/>
    </row>
    <row r="114" spans="1:4" ht="12.75" customHeight="1">
      <c r="A114" s="753">
        <v>4995046</v>
      </c>
      <c r="B114" s="756" t="s">
        <v>4088</v>
      </c>
      <c r="C114" s="947">
        <v>266</v>
      </c>
      <c r="D114" s="684"/>
    </row>
    <row r="115" spans="1:4" ht="12.75" customHeight="1">
      <c r="A115" s="753">
        <v>4995042</v>
      </c>
      <c r="B115" s="756" t="s">
        <v>4084</v>
      </c>
      <c r="C115" s="947">
        <v>266</v>
      </c>
      <c r="D115" s="684"/>
    </row>
    <row r="116" spans="1:4" ht="12.75" customHeight="1">
      <c r="A116" s="753">
        <v>4995047</v>
      </c>
      <c r="B116" s="756" t="s">
        <v>4089</v>
      </c>
      <c r="C116" s="947">
        <v>266</v>
      </c>
      <c r="D116" s="684"/>
    </row>
    <row r="117" spans="1:4" ht="12.75" customHeight="1">
      <c r="A117" s="753">
        <v>4995048</v>
      </c>
      <c r="B117" s="756" t="s">
        <v>4090</v>
      </c>
      <c r="C117" s="947">
        <v>303</v>
      </c>
      <c r="D117" s="684"/>
    </row>
    <row r="118" spans="1:4" ht="12.75" customHeight="1">
      <c r="A118" s="753">
        <v>4995049</v>
      </c>
      <c r="B118" s="756" t="s">
        <v>4091</v>
      </c>
      <c r="C118" s="947">
        <v>303</v>
      </c>
      <c r="D118" s="684"/>
    </row>
    <row r="119" spans="1:4" ht="12.75" customHeight="1">
      <c r="A119" s="753">
        <v>4995052</v>
      </c>
      <c r="B119" s="756" t="s">
        <v>4094</v>
      </c>
      <c r="C119" s="947">
        <v>303</v>
      </c>
      <c r="D119" s="684"/>
    </row>
    <row r="120" spans="1:4" ht="12.75" customHeight="1">
      <c r="A120" s="753">
        <v>4995051</v>
      </c>
      <c r="B120" s="756" t="s">
        <v>4093</v>
      </c>
      <c r="C120" s="947">
        <v>303</v>
      </c>
      <c r="D120" s="684"/>
    </row>
    <row r="121" spans="1:4" ht="12.75" customHeight="1">
      <c r="A121" s="753">
        <v>4995050</v>
      </c>
      <c r="B121" s="756" t="s">
        <v>4092</v>
      </c>
      <c r="C121" s="947">
        <v>303</v>
      </c>
      <c r="D121" s="684"/>
    </row>
    <row r="122" spans="1:4" ht="12.75" customHeight="1">
      <c r="A122" s="660">
        <v>4995058</v>
      </c>
      <c r="B122" s="659" t="s">
        <v>650</v>
      </c>
      <c r="C122" s="947">
        <v>1431</v>
      </c>
      <c r="D122" s="599"/>
    </row>
    <row r="123" spans="1:4" ht="12.75" customHeight="1">
      <c r="A123" s="660">
        <v>4995060</v>
      </c>
      <c r="B123" s="659" t="s">
        <v>648</v>
      </c>
      <c r="C123" s="947">
        <v>965</v>
      </c>
      <c r="D123" s="599"/>
    </row>
    <row r="124" spans="1:4" ht="12.75" customHeight="1">
      <c r="A124" s="660">
        <v>4995059</v>
      </c>
      <c r="B124" s="659" t="s">
        <v>649</v>
      </c>
      <c r="C124" s="947">
        <v>1161</v>
      </c>
      <c r="D124" s="599"/>
    </row>
    <row r="125" spans="1:4" ht="12.75" customHeight="1">
      <c r="A125" s="660">
        <v>4995063</v>
      </c>
      <c r="B125" s="659" t="s">
        <v>1981</v>
      </c>
      <c r="C125" s="947">
        <v>1394</v>
      </c>
      <c r="D125" s="599"/>
    </row>
    <row r="126" spans="1:4" ht="12.75" customHeight="1">
      <c r="A126" s="660">
        <v>4995066</v>
      </c>
      <c r="B126" s="659" t="s">
        <v>2263</v>
      </c>
      <c r="C126" s="947">
        <v>1628</v>
      </c>
      <c r="D126" s="599"/>
    </row>
    <row r="127" spans="1:4" ht="12.75" customHeight="1">
      <c r="A127" s="660">
        <v>4995061</v>
      </c>
      <c r="B127" s="659" t="s">
        <v>1962</v>
      </c>
      <c r="C127" s="947">
        <v>810</v>
      </c>
      <c r="D127" s="599"/>
    </row>
    <row r="128" spans="1:4" ht="12.75" customHeight="1">
      <c r="A128" s="660">
        <v>4995062</v>
      </c>
      <c r="B128" s="659" t="s">
        <v>1980</v>
      </c>
      <c r="C128" s="947">
        <v>1084</v>
      </c>
      <c r="D128" s="599"/>
    </row>
    <row r="129" spans="1:4" ht="12.75" customHeight="1">
      <c r="A129" s="661">
        <v>4999055</v>
      </c>
      <c r="B129" s="659" t="s">
        <v>2877</v>
      </c>
      <c r="C129" s="947">
        <v>654</v>
      </c>
      <c r="D129" s="599"/>
    </row>
    <row r="130" spans="1:4" ht="12.75" customHeight="1">
      <c r="A130" s="884">
        <v>4999004</v>
      </c>
      <c r="B130" s="659" t="s">
        <v>2871</v>
      </c>
      <c r="C130" s="947">
        <v>484</v>
      </c>
      <c r="D130" s="903"/>
    </row>
    <row r="131" spans="1:4" ht="12.75" customHeight="1">
      <c r="A131" s="660">
        <v>4999002</v>
      </c>
      <c r="B131" s="659" t="s">
        <v>1559</v>
      </c>
      <c r="C131" s="947">
        <v>384</v>
      </c>
      <c r="D131" s="599"/>
    </row>
    <row r="132" spans="1:4" ht="12.75" customHeight="1">
      <c r="A132" s="660">
        <v>4999003</v>
      </c>
      <c r="B132" s="659" t="s">
        <v>2872</v>
      </c>
      <c r="C132" s="947">
        <v>484</v>
      </c>
      <c r="D132" s="599"/>
    </row>
    <row r="133" spans="1:4" ht="12.75" customHeight="1">
      <c r="A133" s="661">
        <v>4999057</v>
      </c>
      <c r="B133" s="659" t="s">
        <v>2873</v>
      </c>
      <c r="C133" s="947">
        <v>499</v>
      </c>
      <c r="D133" s="599"/>
    </row>
    <row r="134" spans="1:4" ht="12.75" customHeight="1">
      <c r="A134" s="660">
        <v>4999022</v>
      </c>
      <c r="B134" s="659" t="s">
        <v>1558</v>
      </c>
      <c r="C134" s="947">
        <v>421</v>
      </c>
      <c r="D134" s="599"/>
    </row>
    <row r="135" spans="1:4" ht="12.75" customHeight="1">
      <c r="A135" s="661">
        <v>4999056</v>
      </c>
      <c r="B135" s="659" t="s">
        <v>2874</v>
      </c>
      <c r="C135" s="947">
        <v>499</v>
      </c>
      <c r="D135" s="599"/>
    </row>
    <row r="136" spans="1:4" ht="12.75" customHeight="1">
      <c r="A136" s="661">
        <v>4999059</v>
      </c>
      <c r="B136" s="659" t="s">
        <v>2876</v>
      </c>
      <c r="C136" s="947">
        <v>421</v>
      </c>
      <c r="D136" s="599"/>
    </row>
    <row r="137" spans="1:4" ht="12.75" customHeight="1">
      <c r="A137" s="661">
        <v>4999036</v>
      </c>
      <c r="B137" s="659" t="s">
        <v>3828</v>
      </c>
      <c r="C137" s="947">
        <v>344</v>
      </c>
      <c r="D137" s="599"/>
    </row>
    <row r="138" spans="1:4" ht="12.75" customHeight="1">
      <c r="A138" s="661">
        <v>4999058</v>
      </c>
      <c r="B138" s="659" t="s">
        <v>2875</v>
      </c>
      <c r="C138" s="947">
        <v>421</v>
      </c>
      <c r="D138" s="599"/>
    </row>
    <row r="139" spans="1:4" ht="12.75" customHeight="1">
      <c r="A139" s="661">
        <v>4999044</v>
      </c>
      <c r="B139" s="659" t="s">
        <v>4034</v>
      </c>
      <c r="C139" s="947">
        <v>477</v>
      </c>
      <c r="D139" s="599"/>
    </row>
    <row r="140" spans="1:4" ht="12.75" customHeight="1">
      <c r="A140" s="661">
        <v>4999052</v>
      </c>
      <c r="B140" s="659" t="s">
        <v>3829</v>
      </c>
      <c r="C140" s="947">
        <v>384</v>
      </c>
      <c r="D140" s="599"/>
    </row>
    <row r="141" spans="1:4" ht="12.75" customHeight="1">
      <c r="A141" s="661">
        <v>4999050</v>
      </c>
      <c r="B141" s="659" t="s">
        <v>3830</v>
      </c>
      <c r="C141" s="947">
        <v>307</v>
      </c>
      <c r="D141" s="599"/>
    </row>
    <row r="142" spans="1:4" ht="12.75" customHeight="1">
      <c r="A142" s="661">
        <v>4999051</v>
      </c>
      <c r="B142" s="659" t="s">
        <v>3831</v>
      </c>
      <c r="C142" s="947">
        <v>384</v>
      </c>
      <c r="D142" s="599"/>
    </row>
    <row r="143" spans="1:4" ht="12.75" customHeight="1">
      <c r="A143" s="660">
        <v>4999069</v>
      </c>
      <c r="B143" s="659" t="s">
        <v>2666</v>
      </c>
      <c r="C143" s="947">
        <v>499</v>
      </c>
      <c r="D143" s="599"/>
    </row>
    <row r="144" spans="1:4" ht="12.75" customHeight="1">
      <c r="A144" s="753" t="s">
        <v>3961</v>
      </c>
      <c r="B144" s="756" t="s">
        <v>3980</v>
      </c>
      <c r="C144" s="947">
        <v>1402</v>
      </c>
      <c r="D144" s="684"/>
    </row>
    <row r="145" spans="1:4" ht="12.75" customHeight="1">
      <c r="A145" s="753" t="s">
        <v>3960</v>
      </c>
      <c r="B145" s="756" t="s">
        <v>3979</v>
      </c>
      <c r="C145" s="947"/>
      <c r="D145" s="684"/>
    </row>
    <row r="146" spans="1:4" ht="12.75" customHeight="1">
      <c r="A146" s="753" t="s">
        <v>3962</v>
      </c>
      <c r="B146" s="756" t="s">
        <v>3981</v>
      </c>
      <c r="C146" s="947">
        <v>1402</v>
      </c>
      <c r="D146" s="684"/>
    </row>
    <row r="147" spans="1:4" ht="12.75" customHeight="1">
      <c r="A147" s="753" t="s">
        <v>3955</v>
      </c>
      <c r="B147" s="756" t="s">
        <v>3974</v>
      </c>
      <c r="C147" s="947">
        <v>1402</v>
      </c>
      <c r="D147" s="684"/>
    </row>
    <row r="148" spans="1:4" ht="12.75" customHeight="1">
      <c r="A148" s="753" t="s">
        <v>3959</v>
      </c>
      <c r="B148" s="756" t="s">
        <v>3978</v>
      </c>
      <c r="C148" s="947">
        <v>1365</v>
      </c>
      <c r="D148" s="684"/>
    </row>
    <row r="149" spans="1:4" ht="12.75" customHeight="1">
      <c r="A149" s="753" t="s">
        <v>3963</v>
      </c>
      <c r="B149" s="756" t="s">
        <v>3982</v>
      </c>
      <c r="C149" s="947"/>
      <c r="D149" s="684"/>
    </row>
    <row r="150" spans="1:4" ht="12.75" customHeight="1">
      <c r="A150" s="753" t="s">
        <v>3964</v>
      </c>
      <c r="B150" s="756" t="s">
        <v>3983</v>
      </c>
      <c r="C150" s="947">
        <v>1402</v>
      </c>
      <c r="D150" s="684"/>
    </row>
    <row r="151" spans="1:4" ht="12.75" customHeight="1">
      <c r="A151" s="872" t="s">
        <v>3958</v>
      </c>
      <c r="B151" s="756" t="s">
        <v>3977</v>
      </c>
      <c r="C151" s="947"/>
      <c r="D151" s="886"/>
    </row>
    <row r="152" spans="1:4" ht="12.75" customHeight="1">
      <c r="A152" s="753" t="s">
        <v>3965</v>
      </c>
      <c r="B152" s="756" t="s">
        <v>3984</v>
      </c>
      <c r="C152" s="947"/>
      <c r="D152" s="684"/>
    </row>
    <row r="153" spans="1:4" ht="12.75" customHeight="1">
      <c r="A153" s="753" t="s">
        <v>4168</v>
      </c>
      <c r="B153" s="756" t="s">
        <v>4167</v>
      </c>
      <c r="C153" s="947">
        <v>1402</v>
      </c>
      <c r="D153" s="684"/>
    </row>
    <row r="154" spans="1:4" ht="12.75" customHeight="1">
      <c r="A154" s="753" t="s">
        <v>3954</v>
      </c>
      <c r="B154" s="756" t="s">
        <v>3973</v>
      </c>
      <c r="C154" s="947">
        <v>1402</v>
      </c>
      <c r="D154" s="684"/>
    </row>
    <row r="155" spans="1:4" ht="12.75" customHeight="1">
      <c r="A155" s="753" t="s">
        <v>3953</v>
      </c>
      <c r="B155" s="756" t="s">
        <v>3972</v>
      </c>
      <c r="C155" s="947">
        <v>1402</v>
      </c>
      <c r="D155" s="684"/>
    </row>
    <row r="156" spans="1:4" ht="12.75" customHeight="1">
      <c r="A156" s="753" t="s">
        <v>3966</v>
      </c>
      <c r="B156" s="756" t="s">
        <v>3985</v>
      </c>
      <c r="C156" s="947">
        <v>1402</v>
      </c>
      <c r="D156" s="684"/>
    </row>
    <row r="157" spans="1:4" ht="12.75" customHeight="1">
      <c r="A157" s="753" t="s">
        <v>3957</v>
      </c>
      <c r="B157" s="756" t="s">
        <v>3976</v>
      </c>
      <c r="C157" s="947">
        <v>1402</v>
      </c>
      <c r="D157" s="684"/>
    </row>
    <row r="158" spans="1:4" ht="12.75" customHeight="1">
      <c r="A158" s="753" t="s">
        <v>3956</v>
      </c>
      <c r="B158" s="756" t="s">
        <v>3975</v>
      </c>
      <c r="C158" s="947"/>
      <c r="D158" s="684"/>
    </row>
    <row r="159" spans="1:4" ht="12.75" customHeight="1">
      <c r="A159" s="753" t="s">
        <v>3967</v>
      </c>
      <c r="B159" s="756" t="s">
        <v>3986</v>
      </c>
      <c r="C159" s="947">
        <v>1402</v>
      </c>
      <c r="D159" s="684"/>
    </row>
    <row r="160" spans="1:4" ht="12.75" customHeight="1">
      <c r="A160" s="753" t="s">
        <v>3968</v>
      </c>
      <c r="B160" s="756" t="s">
        <v>3987</v>
      </c>
      <c r="C160" s="947">
        <v>1402</v>
      </c>
      <c r="D160" s="684"/>
    </row>
    <row r="161" spans="1:4" ht="12.75" customHeight="1">
      <c r="A161" s="753" t="s">
        <v>3969</v>
      </c>
      <c r="B161" s="756" t="s">
        <v>3988</v>
      </c>
      <c r="C161" s="947">
        <v>1402</v>
      </c>
      <c r="D161" s="684"/>
    </row>
    <row r="162" spans="1:4" ht="12.75" customHeight="1">
      <c r="A162" s="753" t="s">
        <v>3952</v>
      </c>
      <c r="B162" s="756" t="s">
        <v>3971</v>
      </c>
      <c r="C162" s="947"/>
      <c r="D162" s="684"/>
    </row>
    <row r="163" spans="1:4" ht="12.75" customHeight="1">
      <c r="A163" s="753" t="s">
        <v>3970</v>
      </c>
      <c r="B163" s="756" t="s">
        <v>3989</v>
      </c>
      <c r="C163" s="947">
        <v>1402</v>
      </c>
      <c r="D163" s="684"/>
    </row>
    <row r="164" spans="1:4" ht="12.75" customHeight="1">
      <c r="A164" s="753" t="s">
        <v>4219</v>
      </c>
      <c r="B164" s="756" t="s">
        <v>4235</v>
      </c>
      <c r="C164" s="947">
        <v>1476</v>
      </c>
      <c r="D164" s="948">
        <v>40</v>
      </c>
    </row>
    <row r="165" spans="1:4" ht="12.75" customHeight="1">
      <c r="A165" s="753" t="s">
        <v>4218</v>
      </c>
      <c r="B165" s="756" t="s">
        <v>4233</v>
      </c>
      <c r="C165" s="947">
        <v>847</v>
      </c>
      <c r="D165" s="948">
        <v>40</v>
      </c>
    </row>
    <row r="166" spans="1:4" ht="12.75" customHeight="1">
      <c r="A166" s="753" t="s">
        <v>4220</v>
      </c>
      <c r="B166" s="756" t="s">
        <v>4234</v>
      </c>
      <c r="C166" s="947">
        <v>1087</v>
      </c>
      <c r="D166" s="948">
        <v>40</v>
      </c>
    </row>
    <row r="167" spans="1:4" ht="12.75" customHeight="1">
      <c r="A167" s="753" t="s">
        <v>4207</v>
      </c>
      <c r="B167" s="756" t="s">
        <v>4222</v>
      </c>
      <c r="C167" s="947">
        <v>1624</v>
      </c>
      <c r="D167" s="948">
        <v>45</v>
      </c>
    </row>
    <row r="168" spans="1:4" ht="12.75" customHeight="1">
      <c r="A168" s="753" t="s">
        <v>4206</v>
      </c>
      <c r="B168" s="756" t="s">
        <v>4221</v>
      </c>
      <c r="C168" s="947">
        <v>995</v>
      </c>
      <c r="D168" s="948">
        <v>45</v>
      </c>
    </row>
    <row r="169" spans="1:4" ht="12.75" customHeight="1">
      <c r="A169" s="753" t="s">
        <v>4208</v>
      </c>
      <c r="B169" s="756" t="s">
        <v>4223</v>
      </c>
      <c r="C169" s="947">
        <v>1243</v>
      </c>
      <c r="D169" s="948">
        <v>45</v>
      </c>
    </row>
    <row r="170" spans="1:4" ht="12.75" customHeight="1">
      <c r="A170" s="753" t="s">
        <v>4210</v>
      </c>
      <c r="B170" s="756" t="s">
        <v>4225</v>
      </c>
      <c r="C170" s="947">
        <v>1568</v>
      </c>
      <c r="D170" s="948">
        <v>45</v>
      </c>
    </row>
    <row r="171" spans="1:4" ht="12.75" customHeight="1">
      <c r="A171" s="753" t="s">
        <v>4209</v>
      </c>
      <c r="B171" s="756" t="s">
        <v>4224</v>
      </c>
      <c r="C171" s="947">
        <v>958</v>
      </c>
      <c r="D171" s="948">
        <v>45</v>
      </c>
    </row>
    <row r="172" spans="1:4" ht="12.75" customHeight="1">
      <c r="A172" s="753" t="s">
        <v>4211</v>
      </c>
      <c r="B172" s="756" t="s">
        <v>4226</v>
      </c>
      <c r="C172" s="947">
        <v>1180</v>
      </c>
      <c r="D172" s="948">
        <v>45</v>
      </c>
    </row>
    <row r="173" spans="1:4" ht="12.75" customHeight="1">
      <c r="A173" s="753" t="s">
        <v>4213</v>
      </c>
      <c r="B173" s="756" t="s">
        <v>4228</v>
      </c>
      <c r="C173" s="947">
        <v>1713</v>
      </c>
      <c r="D173" s="948">
        <v>60</v>
      </c>
    </row>
    <row r="174" spans="1:4" ht="12.75" customHeight="1">
      <c r="A174" s="753" t="s">
        <v>4214</v>
      </c>
      <c r="B174" s="756" t="s">
        <v>4229</v>
      </c>
      <c r="C174" s="947">
        <v>1328</v>
      </c>
      <c r="D174" s="948">
        <v>60</v>
      </c>
    </row>
    <row r="175" spans="1:4" ht="12.75" customHeight="1">
      <c r="A175" s="753" t="s">
        <v>4216</v>
      </c>
      <c r="B175" s="756" t="s">
        <v>4231</v>
      </c>
      <c r="C175" s="947">
        <v>1653</v>
      </c>
      <c r="D175" s="948">
        <v>60</v>
      </c>
    </row>
    <row r="176" spans="1:4" ht="12.75" customHeight="1">
      <c r="A176" s="753" t="s">
        <v>4215</v>
      </c>
      <c r="B176" s="756" t="s">
        <v>4230</v>
      </c>
      <c r="C176" s="947">
        <v>1021</v>
      </c>
      <c r="D176" s="948">
        <v>60</v>
      </c>
    </row>
    <row r="177" spans="1:4" ht="12.75" customHeight="1">
      <c r="A177" s="753" t="s">
        <v>4217</v>
      </c>
      <c r="B177" s="756" t="s">
        <v>4232</v>
      </c>
      <c r="C177" s="947">
        <v>1272</v>
      </c>
      <c r="D177" s="948">
        <v>60</v>
      </c>
    </row>
    <row r="178" spans="1:4" ht="12.75" customHeight="1">
      <c r="A178" s="753" t="s">
        <v>4212</v>
      </c>
      <c r="B178" s="756" t="s">
        <v>4227</v>
      </c>
      <c r="C178" s="947">
        <v>1095</v>
      </c>
      <c r="D178" s="948">
        <v>60</v>
      </c>
    </row>
    <row r="179" spans="1:4" ht="12.75" customHeight="1">
      <c r="A179" s="753" t="s">
        <v>4204</v>
      </c>
      <c r="B179" s="756" t="s">
        <v>4205</v>
      </c>
      <c r="C179" s="947">
        <v>958</v>
      </c>
      <c r="D179" s="684"/>
    </row>
    <row r="180" spans="1:4" ht="12.75" customHeight="1">
      <c r="A180" s="753" t="s">
        <v>4200</v>
      </c>
      <c r="B180" s="756" t="s">
        <v>4201</v>
      </c>
      <c r="C180" s="947">
        <v>710</v>
      </c>
      <c r="D180" s="684"/>
    </row>
    <row r="181" spans="1:4" ht="12.75" customHeight="1">
      <c r="A181" s="753" t="s">
        <v>4202</v>
      </c>
      <c r="B181" s="756" t="s">
        <v>4203</v>
      </c>
      <c r="C181" s="947">
        <v>699</v>
      </c>
      <c r="D181" s="684"/>
    </row>
    <row r="182" spans="1:4" ht="12.75" customHeight="1">
      <c r="A182" s="753" t="s">
        <v>4194</v>
      </c>
      <c r="B182" s="756" t="s">
        <v>4195</v>
      </c>
      <c r="C182" s="947">
        <v>736</v>
      </c>
      <c r="D182" s="684"/>
    </row>
    <row r="183" spans="1:4" ht="12.75" customHeight="1">
      <c r="A183" s="753" t="s">
        <v>4198</v>
      </c>
      <c r="B183" s="756" t="s">
        <v>4199</v>
      </c>
      <c r="C183" s="947">
        <v>976</v>
      </c>
      <c r="D183" s="684"/>
    </row>
    <row r="184" spans="1:4" ht="12.75" customHeight="1">
      <c r="A184" s="753" t="s">
        <v>4196</v>
      </c>
      <c r="B184" s="756" t="s">
        <v>4197</v>
      </c>
      <c r="C184" s="947">
        <v>717</v>
      </c>
      <c r="D184" s="684"/>
    </row>
    <row r="185" spans="1:4" ht="12.75" customHeight="1">
      <c r="A185" s="660">
        <v>4997035</v>
      </c>
      <c r="B185" s="659" t="s">
        <v>1655</v>
      </c>
      <c r="C185" s="947">
        <v>3</v>
      </c>
      <c r="D185" s="599"/>
    </row>
    <row r="186" spans="1:4" ht="12.75" customHeight="1">
      <c r="A186" s="660">
        <v>4998003</v>
      </c>
      <c r="B186" s="659" t="s">
        <v>1557</v>
      </c>
      <c r="C186" s="947">
        <v>279</v>
      </c>
      <c r="D186" s="599"/>
    </row>
    <row r="187" spans="1:4" ht="12.75" customHeight="1">
      <c r="A187" s="660">
        <v>4998032</v>
      </c>
      <c r="B187" s="659" t="s">
        <v>1556</v>
      </c>
      <c r="C187" s="947">
        <v>239</v>
      </c>
      <c r="D187" s="599"/>
    </row>
    <row r="188" spans="1:4" ht="12.75" customHeight="1">
      <c r="A188" s="665">
        <v>4999074</v>
      </c>
      <c r="B188" s="659" t="s">
        <v>2902</v>
      </c>
      <c r="C188" s="947">
        <v>1121</v>
      </c>
      <c r="D188" s="685"/>
    </row>
    <row r="189" spans="1:4" ht="12.75" customHeight="1">
      <c r="A189" s="660">
        <v>4999073</v>
      </c>
      <c r="B189" s="659" t="s">
        <v>2667</v>
      </c>
      <c r="C189" s="947">
        <v>851</v>
      </c>
      <c r="D189" s="599"/>
    </row>
    <row r="190" spans="1:4" ht="12.75" customHeight="1">
      <c r="A190" s="660">
        <v>4999039</v>
      </c>
      <c r="B190" s="659" t="s">
        <v>2672</v>
      </c>
      <c r="C190" s="947">
        <v>1121</v>
      </c>
      <c r="D190" s="599"/>
    </row>
    <row r="191" spans="1:4" ht="12.75" customHeight="1">
      <c r="A191" s="665">
        <v>4999076</v>
      </c>
      <c r="B191" s="659" t="s">
        <v>2903</v>
      </c>
      <c r="C191" s="947">
        <v>1472</v>
      </c>
      <c r="D191" s="685"/>
    </row>
    <row r="192" spans="1:4" ht="12.75" customHeight="1">
      <c r="A192" s="665">
        <v>4999075</v>
      </c>
      <c r="B192" s="659" t="s">
        <v>2912</v>
      </c>
      <c r="C192" s="947">
        <v>1121</v>
      </c>
      <c r="D192" s="685"/>
    </row>
    <row r="193" spans="1:4" ht="12.75" customHeight="1">
      <c r="A193" s="665">
        <v>4999077</v>
      </c>
      <c r="B193" s="659" t="s">
        <v>2911</v>
      </c>
      <c r="C193" s="947">
        <v>1472</v>
      </c>
      <c r="D193" s="685"/>
    </row>
    <row r="194" spans="1:4" ht="12.75" customHeight="1">
      <c r="A194" s="665">
        <v>4999079</v>
      </c>
      <c r="B194" s="659" t="s">
        <v>2904</v>
      </c>
      <c r="C194" s="947">
        <v>1628</v>
      </c>
      <c r="D194" s="685"/>
    </row>
    <row r="195" spans="1:4" ht="12.75" customHeight="1">
      <c r="A195" s="665">
        <v>4999078</v>
      </c>
      <c r="B195" s="659" t="s">
        <v>2913</v>
      </c>
      <c r="C195" s="947">
        <v>1198</v>
      </c>
      <c r="D195" s="685"/>
    </row>
    <row r="196" spans="1:4" ht="12.75" customHeight="1">
      <c r="A196" s="665">
        <v>4999080</v>
      </c>
      <c r="B196" s="659" t="s">
        <v>2910</v>
      </c>
      <c r="C196" s="947">
        <v>1628</v>
      </c>
      <c r="D196" s="685"/>
    </row>
    <row r="197" spans="1:4" ht="12.75" customHeight="1">
      <c r="A197" s="665">
        <v>4999082</v>
      </c>
      <c r="B197" s="659" t="s">
        <v>2905</v>
      </c>
      <c r="C197" s="947">
        <v>1121</v>
      </c>
      <c r="D197" s="685"/>
    </row>
    <row r="198" spans="1:4" ht="12.75" customHeight="1">
      <c r="A198" s="660">
        <v>4999081</v>
      </c>
      <c r="B198" s="659" t="s">
        <v>2668</v>
      </c>
      <c r="C198" s="947">
        <v>851</v>
      </c>
      <c r="D198" s="599"/>
    </row>
    <row r="199" spans="1:4" ht="12.75" customHeight="1">
      <c r="A199" s="660">
        <v>4999083</v>
      </c>
      <c r="B199" s="659" t="s">
        <v>2673</v>
      </c>
      <c r="C199" s="947">
        <v>1121</v>
      </c>
      <c r="D199" s="599"/>
    </row>
    <row r="200" spans="1:4" s="189" customFormat="1" ht="12.75" customHeight="1">
      <c r="A200" s="665">
        <v>4999085</v>
      </c>
      <c r="B200" s="659" t="s">
        <v>2906</v>
      </c>
      <c r="C200" s="947">
        <v>1431</v>
      </c>
      <c r="D200" s="685"/>
    </row>
    <row r="201" spans="1:4" ht="12.75" customHeight="1">
      <c r="A201" s="660">
        <v>4999084</v>
      </c>
      <c r="B201" s="659" t="s">
        <v>2669</v>
      </c>
      <c r="C201" s="947">
        <v>965</v>
      </c>
      <c r="D201" s="599"/>
    </row>
    <row r="202" spans="1:4" ht="12.75" customHeight="1">
      <c r="A202" s="660">
        <v>4999086</v>
      </c>
      <c r="B202" s="659" t="s">
        <v>2674</v>
      </c>
      <c r="C202" s="947">
        <v>1431</v>
      </c>
      <c r="D202" s="599"/>
    </row>
    <row r="203" spans="1:4" ht="12.75" customHeight="1">
      <c r="A203" s="665">
        <v>4999088</v>
      </c>
      <c r="B203" s="659" t="s">
        <v>2907</v>
      </c>
      <c r="C203" s="947">
        <v>1587</v>
      </c>
      <c r="D203" s="685"/>
    </row>
    <row r="204" spans="1:4" ht="12.75" customHeight="1">
      <c r="A204" s="660">
        <v>4999087</v>
      </c>
      <c r="B204" s="659" t="s">
        <v>2670</v>
      </c>
      <c r="C204" s="947">
        <v>1198</v>
      </c>
      <c r="D204" s="599"/>
    </row>
    <row r="205" spans="1:4" ht="12.75" customHeight="1">
      <c r="A205" s="665">
        <v>4999089</v>
      </c>
      <c r="B205" s="659" t="s">
        <v>2909</v>
      </c>
      <c r="C205" s="947">
        <v>1587</v>
      </c>
      <c r="D205" s="685"/>
    </row>
    <row r="206" spans="1:4" ht="12.75" customHeight="1">
      <c r="A206" s="665">
        <v>4999091</v>
      </c>
      <c r="B206" s="659" t="s">
        <v>2908</v>
      </c>
      <c r="C206" s="947">
        <v>1121</v>
      </c>
      <c r="D206" s="685"/>
    </row>
    <row r="207" spans="1:4" ht="12.75" customHeight="1">
      <c r="A207" s="660">
        <v>4999090</v>
      </c>
      <c r="B207" s="659" t="s">
        <v>2671</v>
      </c>
      <c r="C207" s="947">
        <v>851</v>
      </c>
      <c r="D207" s="599"/>
    </row>
    <row r="208" spans="1:4" ht="12.75" customHeight="1">
      <c r="A208" s="660">
        <v>4999092</v>
      </c>
      <c r="B208" s="659" t="s">
        <v>2675</v>
      </c>
      <c r="C208" s="947">
        <v>1121</v>
      </c>
      <c r="D208" s="599"/>
    </row>
    <row r="209" spans="1:4" ht="12.75" customHeight="1">
      <c r="A209" s="660">
        <v>4999015</v>
      </c>
      <c r="B209" s="659" t="s">
        <v>1563</v>
      </c>
      <c r="C209" s="947">
        <v>229</v>
      </c>
      <c r="D209" s="599"/>
    </row>
    <row r="210" spans="1:4" ht="12.75" customHeight="1">
      <c r="A210" s="660">
        <v>4999013</v>
      </c>
      <c r="B210" s="659" t="s">
        <v>1561</v>
      </c>
      <c r="C210" s="947">
        <v>188</v>
      </c>
      <c r="D210" s="599"/>
    </row>
    <row r="211" spans="1:4" ht="12.75" customHeight="1">
      <c r="A211" s="660">
        <v>4999014</v>
      </c>
      <c r="B211" s="659" t="s">
        <v>1562</v>
      </c>
      <c r="C211" s="947">
        <v>229</v>
      </c>
      <c r="D211" s="599"/>
    </row>
    <row r="212" spans="1:4" ht="12.75" customHeight="1">
      <c r="A212" s="765">
        <v>4911346</v>
      </c>
      <c r="B212" s="659" t="s">
        <v>3881</v>
      </c>
      <c r="C212" s="947">
        <v>151</v>
      </c>
      <c r="D212" s="599"/>
    </row>
    <row r="213" spans="1:4" ht="12.75" customHeight="1">
      <c r="A213" s="660">
        <v>4998015</v>
      </c>
      <c r="B213" s="659" t="s">
        <v>1591</v>
      </c>
      <c r="C213" s="947">
        <v>76</v>
      </c>
      <c r="D213" s="599"/>
    </row>
    <row r="214" spans="1:4" ht="12.75" customHeight="1">
      <c r="A214" s="660">
        <v>4998016</v>
      </c>
      <c r="B214" s="659" t="s">
        <v>1592</v>
      </c>
      <c r="C214" s="947">
        <v>279</v>
      </c>
      <c r="D214" s="599"/>
    </row>
    <row r="215" spans="1:4" ht="12.75" customHeight="1">
      <c r="A215" s="660">
        <v>4999037</v>
      </c>
      <c r="B215" s="659" t="s">
        <v>1593</v>
      </c>
      <c r="C215" s="947">
        <v>279</v>
      </c>
      <c r="D215" s="599"/>
    </row>
    <row r="216" spans="1:4" ht="12.75" customHeight="1">
      <c r="A216" s="660">
        <v>4998013</v>
      </c>
      <c r="B216" s="659" t="s">
        <v>1604</v>
      </c>
      <c r="C216" s="947">
        <v>76</v>
      </c>
      <c r="D216" s="599"/>
    </row>
    <row r="217" spans="1:4" ht="12.75" customHeight="1">
      <c r="A217" s="666">
        <v>4993752</v>
      </c>
      <c r="B217" s="659" t="s">
        <v>1594</v>
      </c>
      <c r="C217" s="947">
        <v>577</v>
      </c>
      <c r="D217" s="667">
        <v>50</v>
      </c>
    </row>
    <row r="218" spans="1:4" ht="12.75" customHeight="1">
      <c r="A218" s="666">
        <v>4993758</v>
      </c>
      <c r="B218" s="659" t="s">
        <v>1522</v>
      </c>
      <c r="C218" s="947">
        <v>577</v>
      </c>
      <c r="D218" s="667">
        <v>50</v>
      </c>
    </row>
    <row r="219" spans="1:4" ht="12.75" customHeight="1">
      <c r="A219" s="666">
        <v>4993756</v>
      </c>
      <c r="B219" s="659" t="s">
        <v>1508</v>
      </c>
      <c r="C219" s="947">
        <v>577</v>
      </c>
      <c r="D219" s="667">
        <v>50</v>
      </c>
    </row>
    <row r="220" spans="1:4" ht="12.75" customHeight="1">
      <c r="A220" s="666">
        <v>4993754</v>
      </c>
      <c r="B220" s="659" t="s">
        <v>1595</v>
      </c>
      <c r="C220" s="947">
        <v>577</v>
      </c>
      <c r="D220" s="667">
        <v>50</v>
      </c>
    </row>
    <row r="221" spans="1:4" ht="12.75" customHeight="1">
      <c r="A221" s="666">
        <v>4993759</v>
      </c>
      <c r="B221" s="659" t="s">
        <v>1527</v>
      </c>
      <c r="C221" s="947">
        <v>577</v>
      </c>
      <c r="D221" s="667">
        <v>50</v>
      </c>
    </row>
    <row r="222" spans="1:4" ht="12.75" customHeight="1">
      <c r="A222" s="660">
        <v>4973103</v>
      </c>
      <c r="B222" s="659" t="s">
        <v>3143</v>
      </c>
      <c r="C222" s="947">
        <v>3881</v>
      </c>
      <c r="D222" s="667">
        <v>80</v>
      </c>
    </row>
    <row r="223" spans="1:4" ht="12.75" customHeight="1">
      <c r="A223" s="660">
        <v>4973544</v>
      </c>
      <c r="B223" s="659" t="s">
        <v>3145</v>
      </c>
      <c r="C223" s="947">
        <v>2675</v>
      </c>
      <c r="D223" s="667">
        <v>80</v>
      </c>
    </row>
    <row r="224" spans="1:4" ht="12.75" customHeight="1">
      <c r="A224" s="660">
        <v>4973089</v>
      </c>
      <c r="B224" s="659" t="s">
        <v>3147</v>
      </c>
      <c r="C224" s="947">
        <v>3881</v>
      </c>
      <c r="D224" s="667">
        <v>80</v>
      </c>
    </row>
    <row r="225" spans="1:4" ht="12.75" customHeight="1">
      <c r="A225" s="660">
        <v>4973104</v>
      </c>
      <c r="B225" s="659" t="s">
        <v>3144</v>
      </c>
      <c r="C225" s="947">
        <v>3881</v>
      </c>
      <c r="D225" s="667">
        <v>80</v>
      </c>
    </row>
    <row r="226" spans="1:4" ht="12.75" customHeight="1">
      <c r="A226" s="660">
        <v>4973547</v>
      </c>
      <c r="B226" s="659" t="s">
        <v>3146</v>
      </c>
      <c r="C226" s="947">
        <v>2675</v>
      </c>
      <c r="D226" s="667">
        <v>80</v>
      </c>
    </row>
    <row r="227" spans="1:4" ht="12.75" customHeight="1">
      <c r="A227" s="660">
        <v>4973090</v>
      </c>
      <c r="B227" s="659" t="s">
        <v>3148</v>
      </c>
      <c r="C227" s="947">
        <v>3696</v>
      </c>
      <c r="D227" s="667">
        <v>80</v>
      </c>
    </row>
    <row r="228" spans="1:4" ht="12.75" customHeight="1">
      <c r="A228" s="668">
        <v>4997011</v>
      </c>
      <c r="B228" s="659" t="s">
        <v>3149</v>
      </c>
      <c r="C228" s="947">
        <v>1783</v>
      </c>
      <c r="D228" s="667">
        <v>45</v>
      </c>
    </row>
    <row r="229" spans="1:4" ht="12.75" customHeight="1">
      <c r="A229" s="668">
        <v>4973094</v>
      </c>
      <c r="B229" s="659" t="s">
        <v>3150</v>
      </c>
      <c r="C229" s="947">
        <v>1509</v>
      </c>
      <c r="D229" s="667">
        <v>45</v>
      </c>
    </row>
    <row r="230" spans="1:4" ht="12.75" customHeight="1">
      <c r="A230" s="668">
        <v>4973056</v>
      </c>
      <c r="B230" s="659" t="s">
        <v>3151</v>
      </c>
      <c r="C230" s="947">
        <v>1354</v>
      </c>
      <c r="D230" s="667">
        <v>45</v>
      </c>
    </row>
    <row r="231" spans="1:4" ht="12.75" customHeight="1">
      <c r="A231" s="668">
        <v>4973080</v>
      </c>
      <c r="B231" s="659" t="s">
        <v>3152</v>
      </c>
      <c r="C231" s="947">
        <v>1509</v>
      </c>
      <c r="D231" s="667">
        <v>45</v>
      </c>
    </row>
    <row r="232" spans="1:4" ht="12.75" customHeight="1">
      <c r="A232" s="668">
        <v>4997012</v>
      </c>
      <c r="B232" s="659" t="s">
        <v>3153</v>
      </c>
      <c r="C232" s="947">
        <v>1820</v>
      </c>
      <c r="D232" s="667">
        <v>50</v>
      </c>
    </row>
    <row r="233" spans="1:4" ht="12.75" customHeight="1">
      <c r="A233" s="668">
        <v>4973095</v>
      </c>
      <c r="B233" s="659" t="s">
        <v>3154</v>
      </c>
      <c r="C233" s="947">
        <v>1665</v>
      </c>
      <c r="D233" s="667">
        <v>50</v>
      </c>
    </row>
    <row r="234" spans="1:4" ht="12.75" customHeight="1">
      <c r="A234" s="668">
        <v>4973057</v>
      </c>
      <c r="B234" s="659" t="s">
        <v>3155</v>
      </c>
      <c r="C234" s="947">
        <v>1431</v>
      </c>
      <c r="D234" s="667">
        <v>50</v>
      </c>
    </row>
    <row r="235" spans="1:4" ht="12.75" customHeight="1">
      <c r="A235" s="668">
        <v>4973081</v>
      </c>
      <c r="B235" s="659" t="s">
        <v>3156</v>
      </c>
      <c r="C235" s="947">
        <v>1665</v>
      </c>
      <c r="D235" s="667">
        <v>50</v>
      </c>
    </row>
    <row r="236" spans="1:4" ht="12.75" customHeight="1">
      <c r="A236" s="668">
        <v>4997013</v>
      </c>
      <c r="B236" s="659" t="s">
        <v>3157</v>
      </c>
      <c r="C236" s="947">
        <v>2053</v>
      </c>
      <c r="D236" s="667">
        <v>60</v>
      </c>
    </row>
    <row r="237" spans="1:4" ht="12.75" customHeight="1">
      <c r="A237" s="668">
        <v>4973440</v>
      </c>
      <c r="B237" s="659" t="s">
        <v>3158</v>
      </c>
      <c r="C237" s="947">
        <v>1783</v>
      </c>
      <c r="D237" s="667">
        <v>60</v>
      </c>
    </row>
    <row r="238" spans="1:4" ht="12.75" customHeight="1">
      <c r="A238" s="668">
        <v>4973438</v>
      </c>
      <c r="B238" s="659" t="s">
        <v>3159</v>
      </c>
      <c r="C238" s="947">
        <v>1587</v>
      </c>
      <c r="D238" s="667">
        <v>60</v>
      </c>
    </row>
    <row r="239" spans="1:4" ht="12.75" customHeight="1">
      <c r="A239" s="668">
        <v>4973439</v>
      </c>
      <c r="B239" s="659" t="s">
        <v>3160</v>
      </c>
      <c r="C239" s="947">
        <v>1783</v>
      </c>
      <c r="D239" s="667">
        <v>60</v>
      </c>
    </row>
    <row r="240" spans="1:4" ht="12.75" customHeight="1">
      <c r="A240" s="668">
        <v>4997014</v>
      </c>
      <c r="B240" s="659" t="s">
        <v>3161</v>
      </c>
      <c r="C240" s="947">
        <v>2249</v>
      </c>
      <c r="D240" s="667">
        <v>60</v>
      </c>
    </row>
    <row r="241" spans="1:4" ht="12.75" customHeight="1">
      <c r="A241" s="668">
        <v>4973096</v>
      </c>
      <c r="B241" s="659" t="s">
        <v>3162</v>
      </c>
      <c r="C241" s="947">
        <v>2131</v>
      </c>
      <c r="D241" s="667">
        <v>60</v>
      </c>
    </row>
    <row r="242" spans="1:4" ht="12.75" customHeight="1">
      <c r="A242" s="669">
        <v>4973055</v>
      </c>
      <c r="B242" s="659" t="s">
        <v>3163</v>
      </c>
      <c r="C242" s="947">
        <v>1665</v>
      </c>
      <c r="D242" s="670">
        <v>60</v>
      </c>
    </row>
    <row r="243" spans="1:4" ht="12.75" customHeight="1">
      <c r="A243" s="669">
        <v>4973082</v>
      </c>
      <c r="B243" s="659" t="s">
        <v>3164</v>
      </c>
      <c r="C243" s="947">
        <v>2131</v>
      </c>
      <c r="D243" s="670">
        <v>60</v>
      </c>
    </row>
    <row r="244" spans="1:4" ht="12.75" customHeight="1">
      <c r="A244" s="671">
        <v>4993775</v>
      </c>
      <c r="B244" s="659" t="s">
        <v>3165</v>
      </c>
      <c r="C244" s="947">
        <v>2442</v>
      </c>
      <c r="D244" s="670">
        <v>60</v>
      </c>
    </row>
    <row r="245" spans="1:4" ht="12.75" customHeight="1">
      <c r="A245" s="669">
        <v>4973097</v>
      </c>
      <c r="B245" s="659" t="s">
        <v>3166</v>
      </c>
      <c r="C245" s="947">
        <v>2442</v>
      </c>
      <c r="D245" s="670">
        <v>45</v>
      </c>
    </row>
    <row r="246" spans="1:4" ht="12.75" customHeight="1">
      <c r="A246" s="669">
        <v>4973058</v>
      </c>
      <c r="B246" s="659" t="s">
        <v>3168</v>
      </c>
      <c r="C246" s="947">
        <v>2016</v>
      </c>
      <c r="D246" s="670">
        <v>45</v>
      </c>
    </row>
    <row r="247" spans="1:4" ht="12.75" customHeight="1">
      <c r="A247" s="669">
        <v>4973083</v>
      </c>
      <c r="B247" s="659" t="s">
        <v>3170</v>
      </c>
      <c r="C247" s="947">
        <v>2442</v>
      </c>
      <c r="D247" s="670">
        <v>45</v>
      </c>
    </row>
    <row r="248" spans="1:4" ht="12.75" customHeight="1">
      <c r="A248" s="669">
        <v>4973098</v>
      </c>
      <c r="B248" s="659" t="s">
        <v>3167</v>
      </c>
      <c r="C248" s="947">
        <v>2442</v>
      </c>
      <c r="D248" s="670">
        <v>45</v>
      </c>
    </row>
    <row r="249" spans="1:4" ht="12.75" customHeight="1">
      <c r="A249" s="828">
        <v>4973059</v>
      </c>
      <c r="B249" s="741" t="s">
        <v>3169</v>
      </c>
      <c r="C249" s="947">
        <v>2016</v>
      </c>
      <c r="D249" s="670">
        <v>45</v>
      </c>
    </row>
    <row r="250" spans="1:4" ht="12.75" customHeight="1">
      <c r="A250" s="828">
        <v>4973084</v>
      </c>
      <c r="B250" s="741" t="s">
        <v>3171</v>
      </c>
      <c r="C250" s="947">
        <v>2442</v>
      </c>
      <c r="D250" s="670">
        <v>45</v>
      </c>
    </row>
    <row r="251" spans="1:4" ht="12.75" customHeight="1">
      <c r="A251" s="669">
        <v>4973101</v>
      </c>
      <c r="B251" s="659" t="s">
        <v>3172</v>
      </c>
      <c r="C251" s="947">
        <v>2715</v>
      </c>
      <c r="D251" s="670">
        <v>80</v>
      </c>
    </row>
    <row r="252" spans="1:4" ht="12.75" customHeight="1">
      <c r="A252" s="669">
        <v>4973062</v>
      </c>
      <c r="B252" s="659" t="s">
        <v>3174</v>
      </c>
      <c r="C252" s="947">
        <v>2327</v>
      </c>
      <c r="D252" s="670">
        <v>80</v>
      </c>
    </row>
    <row r="253" spans="1:4" ht="12.75" customHeight="1">
      <c r="A253" s="669">
        <v>4973087</v>
      </c>
      <c r="B253" s="659" t="s">
        <v>3176</v>
      </c>
      <c r="C253" s="947">
        <v>2715</v>
      </c>
      <c r="D253" s="670">
        <v>80</v>
      </c>
    </row>
    <row r="254" spans="1:4" ht="12.75" customHeight="1">
      <c r="A254" s="669">
        <v>4973102</v>
      </c>
      <c r="B254" s="659" t="s">
        <v>3173</v>
      </c>
      <c r="C254" s="947">
        <v>2715</v>
      </c>
      <c r="D254" s="670">
        <v>80</v>
      </c>
    </row>
    <row r="255" spans="1:4" ht="12.75" customHeight="1">
      <c r="A255" s="669">
        <v>4973063</v>
      </c>
      <c r="B255" s="659" t="s">
        <v>3175</v>
      </c>
      <c r="C255" s="947">
        <v>2327</v>
      </c>
      <c r="D255" s="670">
        <v>80</v>
      </c>
    </row>
    <row r="256" spans="1:4" ht="12.75" customHeight="1">
      <c r="A256" s="668">
        <v>4973088</v>
      </c>
      <c r="B256" s="659" t="s">
        <v>3177</v>
      </c>
      <c r="C256" s="947">
        <v>2715</v>
      </c>
      <c r="D256" s="667">
        <v>80</v>
      </c>
    </row>
    <row r="257" spans="1:4" ht="12.75" customHeight="1">
      <c r="A257" s="668">
        <v>4973099</v>
      </c>
      <c r="B257" s="659" t="s">
        <v>3178</v>
      </c>
      <c r="C257" s="947">
        <v>2638</v>
      </c>
      <c r="D257" s="667">
        <v>45</v>
      </c>
    </row>
    <row r="258" spans="1:4" ht="12.75" customHeight="1">
      <c r="A258" s="766">
        <v>4973060</v>
      </c>
      <c r="B258" s="659" t="s">
        <v>3180</v>
      </c>
      <c r="C258" s="947">
        <v>2094</v>
      </c>
      <c r="D258" s="667">
        <v>45</v>
      </c>
    </row>
    <row r="259" spans="1:4" ht="12.75" customHeight="1">
      <c r="A259" s="668">
        <v>4973085</v>
      </c>
      <c r="B259" s="659" t="s">
        <v>3182</v>
      </c>
      <c r="C259" s="947">
        <v>2638</v>
      </c>
      <c r="D259" s="667">
        <v>45</v>
      </c>
    </row>
    <row r="260" spans="1:4" ht="12.75" customHeight="1">
      <c r="A260" s="668">
        <v>4973100</v>
      </c>
      <c r="B260" s="659" t="s">
        <v>3179</v>
      </c>
      <c r="C260" s="947">
        <v>2638</v>
      </c>
      <c r="D260" s="667">
        <v>45</v>
      </c>
    </row>
    <row r="261" spans="1:4" ht="12.75" customHeight="1">
      <c r="A261" s="668">
        <v>4973061</v>
      </c>
      <c r="B261" s="659" t="s">
        <v>3181</v>
      </c>
      <c r="C261" s="947">
        <v>2094</v>
      </c>
      <c r="D261" s="667">
        <v>45</v>
      </c>
    </row>
    <row r="262" spans="1:4" ht="12.75" customHeight="1">
      <c r="A262" s="668">
        <v>4973086</v>
      </c>
      <c r="B262" s="659" t="s">
        <v>3183</v>
      </c>
      <c r="C262" s="947">
        <v>2638</v>
      </c>
      <c r="D262" s="667">
        <v>45</v>
      </c>
    </row>
    <row r="263" spans="1:4" ht="12.75" customHeight="1">
      <c r="A263" s="668">
        <v>4997043</v>
      </c>
      <c r="B263" s="659" t="s">
        <v>3940</v>
      </c>
      <c r="C263" s="947"/>
      <c r="D263" s="667">
        <v>60</v>
      </c>
    </row>
    <row r="264" spans="1:4" ht="12.75" customHeight="1">
      <c r="A264" s="871">
        <v>4997031</v>
      </c>
      <c r="B264" s="659" t="s">
        <v>3920</v>
      </c>
      <c r="C264" s="947">
        <v>2131</v>
      </c>
      <c r="D264" s="667">
        <v>60</v>
      </c>
    </row>
    <row r="265" spans="1:4" ht="12.75" customHeight="1">
      <c r="A265" s="668">
        <v>4997045</v>
      </c>
      <c r="B265" s="659" t="s">
        <v>3921</v>
      </c>
      <c r="C265" s="947">
        <v>2519</v>
      </c>
      <c r="D265" s="667">
        <v>60</v>
      </c>
    </row>
    <row r="266" spans="1:4" ht="12.75" customHeight="1">
      <c r="A266" s="668">
        <v>4993760</v>
      </c>
      <c r="B266" s="659" t="s">
        <v>3184</v>
      </c>
      <c r="C266" s="947">
        <v>2131</v>
      </c>
      <c r="D266" s="667">
        <v>50</v>
      </c>
    </row>
    <row r="267" spans="1:4" ht="12.75" customHeight="1">
      <c r="A267" s="668">
        <v>4997044</v>
      </c>
      <c r="B267" s="659" t="s">
        <v>3922</v>
      </c>
      <c r="C267" s="947">
        <v>2715</v>
      </c>
      <c r="D267" s="667">
        <v>60</v>
      </c>
    </row>
    <row r="268" spans="1:4" ht="12.75" customHeight="1">
      <c r="A268" s="668">
        <v>4997042</v>
      </c>
      <c r="B268" s="659" t="s">
        <v>3923</v>
      </c>
      <c r="C268" s="947">
        <v>2131</v>
      </c>
      <c r="D268" s="667">
        <v>60</v>
      </c>
    </row>
    <row r="269" spans="1:4" ht="12.75" customHeight="1">
      <c r="A269" s="668">
        <v>4997046</v>
      </c>
      <c r="B269" s="659" t="s">
        <v>3924</v>
      </c>
      <c r="C269" s="947">
        <v>2519</v>
      </c>
      <c r="D269" s="667">
        <v>60</v>
      </c>
    </row>
    <row r="270" spans="1:4" ht="12.75" customHeight="1">
      <c r="A270" s="668">
        <v>4993763</v>
      </c>
      <c r="B270" s="659" t="s">
        <v>3185</v>
      </c>
      <c r="C270" s="947">
        <v>2131</v>
      </c>
      <c r="D270" s="667">
        <v>50</v>
      </c>
    </row>
    <row r="271" spans="1:4" ht="12.75" customHeight="1">
      <c r="A271" s="661">
        <v>4997028</v>
      </c>
      <c r="B271" s="659" t="s">
        <v>3186</v>
      </c>
      <c r="C271" s="947">
        <v>851</v>
      </c>
      <c r="D271" s="667">
        <v>45</v>
      </c>
    </row>
    <row r="272" spans="1:4" ht="12.75" customHeight="1">
      <c r="A272" s="660">
        <v>4993802</v>
      </c>
      <c r="B272" s="659" t="s">
        <v>3187</v>
      </c>
      <c r="C272" s="947">
        <v>888</v>
      </c>
      <c r="D272" s="667">
        <v>50</v>
      </c>
    </row>
    <row r="273" spans="1:4" ht="12.75" customHeight="1">
      <c r="A273" s="666">
        <v>4993766</v>
      </c>
      <c r="B273" s="659" t="s">
        <v>3188</v>
      </c>
      <c r="C273" s="947">
        <v>928</v>
      </c>
      <c r="D273" s="667">
        <v>60</v>
      </c>
    </row>
    <row r="274" spans="1:4" ht="12.75" customHeight="1">
      <c r="A274" s="660">
        <v>4993718</v>
      </c>
      <c r="B274" s="659" t="s">
        <v>3189</v>
      </c>
      <c r="C274" s="947">
        <v>965</v>
      </c>
      <c r="D274" s="667">
        <v>60</v>
      </c>
    </row>
    <row r="275" spans="1:4" ht="12.75" customHeight="1">
      <c r="A275" s="679">
        <v>4993449</v>
      </c>
      <c r="B275" s="659" t="s">
        <v>3190</v>
      </c>
      <c r="C275" s="947">
        <v>732</v>
      </c>
      <c r="D275" s="667">
        <v>60</v>
      </c>
    </row>
    <row r="276" spans="1:4" ht="12.75" customHeight="1">
      <c r="A276" s="760">
        <v>4993785</v>
      </c>
      <c r="B276" s="659" t="s">
        <v>3191</v>
      </c>
      <c r="C276" s="947">
        <v>384</v>
      </c>
      <c r="D276" s="667">
        <v>45</v>
      </c>
    </row>
    <row r="277" spans="1:4" ht="12.75" customHeight="1">
      <c r="A277" s="679">
        <v>4993154</v>
      </c>
      <c r="B277" s="659" t="s">
        <v>433</v>
      </c>
      <c r="C277" s="947">
        <v>888</v>
      </c>
      <c r="D277" s="667">
        <v>30</v>
      </c>
    </row>
    <row r="278" spans="1:4" ht="12.75" customHeight="1">
      <c r="A278" s="660">
        <v>4993153</v>
      </c>
      <c r="B278" s="659" t="s">
        <v>432</v>
      </c>
      <c r="C278" s="947">
        <v>888</v>
      </c>
      <c r="D278" s="667">
        <v>30</v>
      </c>
    </row>
    <row r="279" spans="1:4" ht="12.75" customHeight="1">
      <c r="A279" s="660">
        <v>4993246</v>
      </c>
      <c r="B279" s="659" t="s">
        <v>3192</v>
      </c>
      <c r="C279" s="947">
        <v>888</v>
      </c>
      <c r="D279" s="667">
        <v>30</v>
      </c>
    </row>
    <row r="280" spans="1:4" ht="12.75" customHeight="1">
      <c r="A280" s="660">
        <v>4993226</v>
      </c>
      <c r="B280" s="659" t="s">
        <v>436</v>
      </c>
      <c r="C280" s="947"/>
      <c r="D280" s="667">
        <v>30</v>
      </c>
    </row>
    <row r="281" spans="1:4" ht="12.75" customHeight="1">
      <c r="A281" s="660">
        <v>4993228</v>
      </c>
      <c r="B281" s="659" t="s">
        <v>438</v>
      </c>
      <c r="C281" s="947"/>
      <c r="D281" s="667">
        <v>30</v>
      </c>
    </row>
    <row r="282" spans="1:4" ht="12.75" customHeight="1">
      <c r="A282" s="660">
        <v>4997203</v>
      </c>
      <c r="B282" s="659" t="s">
        <v>4279</v>
      </c>
      <c r="C282" s="947">
        <v>847</v>
      </c>
      <c r="D282" s="667">
        <v>30</v>
      </c>
    </row>
    <row r="283" spans="1:4" ht="12.75" customHeight="1">
      <c r="A283" s="660">
        <v>4993537</v>
      </c>
      <c r="B283" s="659" t="s">
        <v>1856</v>
      </c>
      <c r="C283" s="947">
        <v>888</v>
      </c>
      <c r="D283" s="667">
        <v>30</v>
      </c>
    </row>
    <row r="284" spans="1:4" ht="12.75" customHeight="1">
      <c r="A284" s="660">
        <v>4993227</v>
      </c>
      <c r="B284" s="659" t="s">
        <v>437</v>
      </c>
      <c r="C284" s="947">
        <v>888</v>
      </c>
      <c r="D284" s="667">
        <v>30</v>
      </c>
    </row>
    <row r="285" spans="1:4" ht="12.75" customHeight="1">
      <c r="A285" s="660">
        <v>4993155</v>
      </c>
      <c r="B285" s="659" t="s">
        <v>434</v>
      </c>
      <c r="C285" s="947">
        <v>888</v>
      </c>
      <c r="D285" s="667">
        <v>30</v>
      </c>
    </row>
    <row r="286" spans="1:4" ht="12.75" customHeight="1">
      <c r="A286" s="660">
        <v>4993156</v>
      </c>
      <c r="B286" s="659" t="s">
        <v>435</v>
      </c>
      <c r="C286" s="947">
        <v>888</v>
      </c>
      <c r="D286" s="667">
        <v>30</v>
      </c>
    </row>
    <row r="287" spans="1:4" ht="12.75" customHeight="1">
      <c r="A287" s="660">
        <v>4993158</v>
      </c>
      <c r="B287" s="659" t="s">
        <v>459</v>
      </c>
      <c r="C287" s="947">
        <v>995</v>
      </c>
      <c r="D287" s="667">
        <v>45</v>
      </c>
    </row>
    <row r="288" spans="1:4" customFormat="1" ht="12.75" customHeight="1">
      <c r="A288" s="660">
        <v>4993157</v>
      </c>
      <c r="B288" s="659" t="s">
        <v>458</v>
      </c>
      <c r="C288" s="947">
        <v>1043</v>
      </c>
      <c r="D288" s="667">
        <v>45</v>
      </c>
    </row>
    <row r="289" spans="1:4" customFormat="1" ht="12.75" customHeight="1">
      <c r="A289" s="660">
        <v>4993247</v>
      </c>
      <c r="B289" s="659" t="s">
        <v>3193</v>
      </c>
      <c r="C289" s="947">
        <v>1043</v>
      </c>
      <c r="D289" s="667">
        <v>45</v>
      </c>
    </row>
    <row r="290" spans="1:4" ht="12.75" customHeight="1">
      <c r="A290" s="660">
        <v>4993229</v>
      </c>
      <c r="B290" s="659" t="s">
        <v>462</v>
      </c>
      <c r="C290" s="947"/>
      <c r="D290" s="667">
        <v>45</v>
      </c>
    </row>
    <row r="291" spans="1:4" ht="12.75" customHeight="1">
      <c r="A291" s="660">
        <v>4993538</v>
      </c>
      <c r="B291" s="659" t="s">
        <v>1413</v>
      </c>
      <c r="C291" s="947">
        <v>1043</v>
      </c>
      <c r="D291" s="667">
        <v>45</v>
      </c>
    </row>
    <row r="292" spans="1:4" ht="12.75" customHeight="1">
      <c r="A292" s="660">
        <v>4993230</v>
      </c>
      <c r="B292" s="659" t="s">
        <v>463</v>
      </c>
      <c r="C292" s="947">
        <v>1043</v>
      </c>
      <c r="D292" s="667">
        <v>45</v>
      </c>
    </row>
    <row r="293" spans="1:4" ht="12.75" customHeight="1">
      <c r="A293" s="660">
        <v>4993159</v>
      </c>
      <c r="B293" s="659" t="s">
        <v>460</v>
      </c>
      <c r="C293" s="947">
        <v>1043</v>
      </c>
      <c r="D293" s="667">
        <v>45</v>
      </c>
    </row>
    <row r="294" spans="1:4" ht="12.75" customHeight="1">
      <c r="A294" s="660">
        <v>4993160</v>
      </c>
      <c r="B294" s="659" t="s">
        <v>461</v>
      </c>
      <c r="C294" s="947">
        <v>1043</v>
      </c>
      <c r="D294" s="667">
        <v>45</v>
      </c>
    </row>
    <row r="295" spans="1:4" ht="12.75" customHeight="1">
      <c r="A295" s="668">
        <v>4993812</v>
      </c>
      <c r="B295" s="659" t="s">
        <v>3031</v>
      </c>
      <c r="C295" s="947">
        <v>1472</v>
      </c>
      <c r="D295" s="667">
        <v>45</v>
      </c>
    </row>
    <row r="296" spans="1:4" ht="12.75" customHeight="1">
      <c r="A296" s="668">
        <v>4993813</v>
      </c>
      <c r="B296" s="659" t="s">
        <v>3030</v>
      </c>
      <c r="C296" s="947">
        <v>1472</v>
      </c>
      <c r="D296" s="667">
        <v>45</v>
      </c>
    </row>
    <row r="297" spans="1:4" ht="12.75" customHeight="1">
      <c r="A297" s="668">
        <v>4993814</v>
      </c>
      <c r="B297" s="659" t="s">
        <v>3032</v>
      </c>
      <c r="C297" s="947">
        <v>1472</v>
      </c>
      <c r="D297" s="667">
        <v>45</v>
      </c>
    </row>
    <row r="298" spans="1:4" ht="12.75" customHeight="1">
      <c r="A298" s="668">
        <v>4993142</v>
      </c>
      <c r="B298" s="659" t="s">
        <v>440</v>
      </c>
      <c r="C298" s="947">
        <v>1043</v>
      </c>
      <c r="D298" s="667">
        <v>45</v>
      </c>
    </row>
    <row r="299" spans="1:4" ht="12.75" customHeight="1">
      <c r="A299" s="668">
        <v>4993141</v>
      </c>
      <c r="B299" s="659" t="s">
        <v>439</v>
      </c>
      <c r="C299" s="947">
        <v>1043</v>
      </c>
      <c r="D299" s="667">
        <v>45</v>
      </c>
    </row>
    <row r="300" spans="1:4" ht="12.75" customHeight="1">
      <c r="A300" s="668">
        <v>4993243</v>
      </c>
      <c r="B300" s="659" t="s">
        <v>3194</v>
      </c>
      <c r="C300" s="947">
        <v>1043</v>
      </c>
      <c r="D300" s="667">
        <v>45</v>
      </c>
    </row>
    <row r="301" spans="1:4" ht="12.75" customHeight="1">
      <c r="A301" s="819">
        <v>4993217</v>
      </c>
      <c r="B301" s="659" t="s">
        <v>443</v>
      </c>
      <c r="C301" s="947"/>
      <c r="D301" s="667">
        <v>45</v>
      </c>
    </row>
    <row r="302" spans="1:4" ht="12.75" customHeight="1">
      <c r="A302" s="668">
        <v>4993219</v>
      </c>
      <c r="B302" s="659" t="s">
        <v>445</v>
      </c>
      <c r="C302" s="947"/>
      <c r="D302" s="667">
        <v>45</v>
      </c>
    </row>
    <row r="303" spans="1:4" ht="12.75" customHeight="1">
      <c r="A303" s="668">
        <v>4993543</v>
      </c>
      <c r="B303" s="659" t="s">
        <v>1467</v>
      </c>
      <c r="C303" s="947">
        <v>1043</v>
      </c>
      <c r="D303" s="667">
        <v>45</v>
      </c>
    </row>
    <row r="304" spans="1:4" ht="12.75" customHeight="1">
      <c r="A304" s="668">
        <v>4993218</v>
      </c>
      <c r="B304" s="659" t="s">
        <v>444</v>
      </c>
      <c r="C304" s="947">
        <v>1043</v>
      </c>
      <c r="D304" s="667">
        <v>45</v>
      </c>
    </row>
    <row r="305" spans="1:4" ht="12.75" customHeight="1">
      <c r="A305" s="668">
        <v>4993143</v>
      </c>
      <c r="B305" s="659" t="s">
        <v>441</v>
      </c>
      <c r="C305" s="947">
        <v>1043</v>
      </c>
      <c r="D305" s="667">
        <v>45</v>
      </c>
    </row>
    <row r="306" spans="1:4" ht="12.75" customHeight="1">
      <c r="A306" s="668">
        <v>4993144</v>
      </c>
      <c r="B306" s="659" t="s">
        <v>442</v>
      </c>
      <c r="C306" s="947">
        <v>1043</v>
      </c>
      <c r="D306" s="667">
        <v>45</v>
      </c>
    </row>
    <row r="307" spans="1:4" ht="12.75" customHeight="1">
      <c r="A307" s="740">
        <v>4993596</v>
      </c>
      <c r="B307" s="659" t="s">
        <v>1838</v>
      </c>
      <c r="C307" s="947">
        <v>1317</v>
      </c>
      <c r="D307" s="667">
        <v>50</v>
      </c>
    </row>
    <row r="308" spans="1:4" ht="12.75" customHeight="1">
      <c r="A308" s="740">
        <v>4993595</v>
      </c>
      <c r="B308" s="659" t="s">
        <v>1837</v>
      </c>
      <c r="C308" s="947">
        <v>1317</v>
      </c>
      <c r="D308" s="667">
        <v>50</v>
      </c>
    </row>
    <row r="309" spans="1:4" ht="12.75" customHeight="1">
      <c r="A309" s="660">
        <v>4997009</v>
      </c>
      <c r="B309" s="659" t="s">
        <v>1840</v>
      </c>
      <c r="C309" s="947">
        <v>1317</v>
      </c>
      <c r="D309" s="667">
        <v>50</v>
      </c>
    </row>
    <row r="310" spans="1:4" ht="12.75" customHeight="1">
      <c r="A310" s="740">
        <v>4997206</v>
      </c>
      <c r="B310" s="659" t="s">
        <v>3933</v>
      </c>
      <c r="C310" s="947">
        <v>1317</v>
      </c>
      <c r="D310" s="667">
        <v>50</v>
      </c>
    </row>
    <row r="311" spans="1:4" ht="12.75" customHeight="1">
      <c r="A311" s="740">
        <v>4997010</v>
      </c>
      <c r="B311" s="659" t="s">
        <v>1915</v>
      </c>
      <c r="C311" s="947">
        <v>1317</v>
      </c>
      <c r="D311" s="667">
        <v>50</v>
      </c>
    </row>
    <row r="312" spans="1:4" ht="12.75" customHeight="1">
      <c r="A312" s="740">
        <v>4997007</v>
      </c>
      <c r="B312" s="659" t="s">
        <v>1861</v>
      </c>
      <c r="C312" s="947">
        <v>1317</v>
      </c>
      <c r="D312" s="667">
        <v>50</v>
      </c>
    </row>
    <row r="313" spans="1:4" ht="12.75" customHeight="1">
      <c r="A313" s="740">
        <v>4993597</v>
      </c>
      <c r="B313" s="659" t="s">
        <v>1873</v>
      </c>
      <c r="C313" s="947">
        <v>1317</v>
      </c>
      <c r="D313" s="667">
        <v>50</v>
      </c>
    </row>
    <row r="314" spans="1:4" ht="12.75" customHeight="1">
      <c r="A314" s="740">
        <v>4993598</v>
      </c>
      <c r="B314" s="659" t="s">
        <v>1839</v>
      </c>
      <c r="C314" s="947">
        <v>1317</v>
      </c>
      <c r="D314" s="667">
        <v>50</v>
      </c>
    </row>
    <row r="315" spans="1:4" ht="12.75" customHeight="1">
      <c r="A315" s="668">
        <v>4993815</v>
      </c>
      <c r="B315" s="659" t="s">
        <v>3859</v>
      </c>
      <c r="C315" s="947">
        <v>1550</v>
      </c>
      <c r="D315" s="667">
        <v>45</v>
      </c>
    </row>
    <row r="316" spans="1:4" ht="12.75" customHeight="1">
      <c r="A316" s="668">
        <v>4993816</v>
      </c>
      <c r="B316" s="659" t="s">
        <v>3860</v>
      </c>
      <c r="C316" s="947">
        <v>1550</v>
      </c>
      <c r="D316" s="667">
        <v>45</v>
      </c>
    </row>
    <row r="317" spans="1:4" ht="12.75" customHeight="1">
      <c r="A317" s="668">
        <v>4993817</v>
      </c>
      <c r="B317" s="659" t="s">
        <v>3033</v>
      </c>
      <c r="C317" s="947">
        <v>1550</v>
      </c>
      <c r="D317" s="667">
        <v>45</v>
      </c>
    </row>
    <row r="318" spans="1:4" ht="12.75" customHeight="1">
      <c r="A318" s="660">
        <v>4993587</v>
      </c>
      <c r="B318" s="659" t="s">
        <v>1841</v>
      </c>
      <c r="C318" s="947">
        <v>1239</v>
      </c>
      <c r="D318" s="667">
        <v>45</v>
      </c>
    </row>
    <row r="319" spans="1:4" ht="12.75" customHeight="1">
      <c r="A319" s="660">
        <v>4993586</v>
      </c>
      <c r="B319" s="659" t="s">
        <v>1842</v>
      </c>
      <c r="C319" s="947">
        <v>1239</v>
      </c>
      <c r="D319" s="667">
        <v>45</v>
      </c>
    </row>
    <row r="320" spans="1:4" ht="12.75" customHeight="1">
      <c r="A320" s="660">
        <v>4993593</v>
      </c>
      <c r="B320" s="659" t="s">
        <v>1843</v>
      </c>
      <c r="C320" s="947">
        <v>1239</v>
      </c>
      <c r="D320" s="667">
        <v>45</v>
      </c>
    </row>
    <row r="321" spans="1:4" ht="12.75" customHeight="1">
      <c r="A321" s="660">
        <v>4993590</v>
      </c>
      <c r="B321" s="659" t="s">
        <v>1844</v>
      </c>
      <c r="C321" s="947"/>
      <c r="D321" s="667">
        <v>45</v>
      </c>
    </row>
    <row r="322" spans="1:4" ht="12.75" customHeight="1">
      <c r="A322" s="660">
        <v>4993594</v>
      </c>
      <c r="B322" s="659" t="s">
        <v>1845</v>
      </c>
      <c r="C322" s="947">
        <v>1239</v>
      </c>
      <c r="D322" s="667">
        <v>45</v>
      </c>
    </row>
    <row r="323" spans="1:4" ht="12.75" customHeight="1">
      <c r="A323" s="660">
        <v>4993591</v>
      </c>
      <c r="B323" s="659" t="s">
        <v>1911</v>
      </c>
      <c r="C323" s="947">
        <v>1239</v>
      </c>
      <c r="D323" s="667">
        <v>45</v>
      </c>
    </row>
    <row r="324" spans="1:4" ht="12.75" customHeight="1">
      <c r="A324" s="660">
        <v>4993588</v>
      </c>
      <c r="B324" s="659" t="s">
        <v>1871</v>
      </c>
      <c r="C324" s="947">
        <v>1239</v>
      </c>
      <c r="D324" s="667">
        <v>45</v>
      </c>
    </row>
    <row r="325" spans="1:4" ht="12.75" customHeight="1">
      <c r="A325" s="660">
        <v>4993589</v>
      </c>
      <c r="B325" s="659" t="s">
        <v>1846</v>
      </c>
      <c r="C325" s="947">
        <v>1239</v>
      </c>
      <c r="D325" s="667">
        <v>45</v>
      </c>
    </row>
    <row r="326" spans="1:4" ht="12.75" customHeight="1">
      <c r="A326" s="666">
        <v>4993162</v>
      </c>
      <c r="B326" s="659" t="s">
        <v>517</v>
      </c>
      <c r="C326" s="947">
        <v>1276</v>
      </c>
      <c r="D326" s="667">
        <v>60</v>
      </c>
    </row>
    <row r="327" spans="1:4" ht="12.75" customHeight="1">
      <c r="A327" s="666">
        <v>4993161</v>
      </c>
      <c r="B327" s="659" t="s">
        <v>516</v>
      </c>
      <c r="C327" s="947">
        <v>1276</v>
      </c>
      <c r="D327" s="667">
        <v>60</v>
      </c>
    </row>
    <row r="328" spans="1:4" ht="12.75" customHeight="1">
      <c r="A328" s="666">
        <v>4993248</v>
      </c>
      <c r="B328" s="659" t="s">
        <v>521</v>
      </c>
      <c r="C328" s="947">
        <v>1276</v>
      </c>
      <c r="D328" s="667">
        <v>60</v>
      </c>
    </row>
    <row r="329" spans="1:4" ht="12.75" customHeight="1">
      <c r="A329" s="666">
        <v>4997208</v>
      </c>
      <c r="B329" s="659" t="s">
        <v>3911</v>
      </c>
      <c r="C329" s="947">
        <v>1276</v>
      </c>
      <c r="D329" s="667">
        <v>60</v>
      </c>
    </row>
    <row r="330" spans="1:4" ht="12.75" customHeight="1">
      <c r="A330" s="666">
        <v>4993539</v>
      </c>
      <c r="B330" s="659" t="s">
        <v>1414</v>
      </c>
      <c r="C330" s="947">
        <v>1276</v>
      </c>
      <c r="D330" s="667">
        <v>60</v>
      </c>
    </row>
    <row r="331" spans="1:4" ht="12.75" customHeight="1">
      <c r="A331" s="666">
        <v>4993233</v>
      </c>
      <c r="B331" s="659" t="s">
        <v>520</v>
      </c>
      <c r="C331" s="947">
        <v>1276</v>
      </c>
      <c r="D331" s="667">
        <v>60</v>
      </c>
    </row>
    <row r="332" spans="1:4" ht="12.75" customHeight="1">
      <c r="A332" s="666">
        <v>4993163</v>
      </c>
      <c r="B332" s="659" t="s">
        <v>518</v>
      </c>
      <c r="C332" s="947">
        <v>1276</v>
      </c>
      <c r="D332" s="667">
        <v>60</v>
      </c>
    </row>
    <row r="333" spans="1:4" ht="12.75" customHeight="1">
      <c r="A333" s="666">
        <v>4993164</v>
      </c>
      <c r="B333" s="659" t="s">
        <v>519</v>
      </c>
      <c r="C333" s="947">
        <v>1276</v>
      </c>
      <c r="D333" s="667">
        <v>60</v>
      </c>
    </row>
    <row r="334" spans="1:4" ht="12.75" customHeight="1">
      <c r="A334" s="668">
        <v>4993818</v>
      </c>
      <c r="B334" s="659" t="s">
        <v>3074</v>
      </c>
      <c r="C334" s="947">
        <v>1509</v>
      </c>
      <c r="D334" s="667">
        <v>60</v>
      </c>
    </row>
    <row r="335" spans="1:4" ht="12.75" customHeight="1">
      <c r="A335" s="668">
        <v>4993819</v>
      </c>
      <c r="B335" s="659" t="s">
        <v>3073</v>
      </c>
      <c r="C335" s="947">
        <v>1509</v>
      </c>
      <c r="D335" s="667">
        <v>60</v>
      </c>
    </row>
    <row r="336" spans="1:4" ht="12.75" customHeight="1">
      <c r="A336" s="668">
        <v>4993820</v>
      </c>
      <c r="B336" s="659" t="s">
        <v>3034</v>
      </c>
      <c r="C336" s="947">
        <v>1509</v>
      </c>
      <c r="D336" s="667">
        <v>60</v>
      </c>
    </row>
    <row r="337" spans="1:4" ht="12.75" customHeight="1">
      <c r="A337" s="666">
        <v>4993146</v>
      </c>
      <c r="B337" s="659" t="s">
        <v>523</v>
      </c>
      <c r="C337" s="947">
        <v>1317</v>
      </c>
      <c r="D337" s="667">
        <v>60</v>
      </c>
    </row>
    <row r="338" spans="1:4" ht="12.75" customHeight="1">
      <c r="A338" s="666">
        <v>4993145</v>
      </c>
      <c r="B338" s="659" t="s">
        <v>522</v>
      </c>
      <c r="C338" s="947">
        <v>1317</v>
      </c>
      <c r="D338" s="667">
        <v>60</v>
      </c>
    </row>
    <row r="339" spans="1:4" ht="12.75" customHeight="1">
      <c r="A339" s="666">
        <v>4993244</v>
      </c>
      <c r="B339" s="659" t="s">
        <v>527</v>
      </c>
      <c r="C339" s="947">
        <v>1317</v>
      </c>
      <c r="D339" s="667">
        <v>60</v>
      </c>
    </row>
    <row r="340" spans="1:4" ht="12.75" customHeight="1">
      <c r="A340" s="666">
        <v>4997209</v>
      </c>
      <c r="B340" s="659" t="s">
        <v>3912</v>
      </c>
      <c r="C340" s="947">
        <v>1317</v>
      </c>
      <c r="D340" s="667">
        <v>60</v>
      </c>
    </row>
    <row r="341" spans="1:4" ht="12.75" customHeight="1">
      <c r="A341" s="666">
        <v>4993556</v>
      </c>
      <c r="B341" s="659" t="s">
        <v>1564</v>
      </c>
      <c r="C341" s="947">
        <v>1317</v>
      </c>
      <c r="D341" s="667">
        <v>60</v>
      </c>
    </row>
    <row r="342" spans="1:4" ht="12.75" customHeight="1">
      <c r="A342" s="666">
        <v>4993221</v>
      </c>
      <c r="B342" s="659" t="s">
        <v>526</v>
      </c>
      <c r="C342" s="947">
        <v>1317</v>
      </c>
      <c r="D342" s="667">
        <v>60</v>
      </c>
    </row>
    <row r="343" spans="1:4" ht="12.75" customHeight="1">
      <c r="A343" s="666">
        <v>4993147</v>
      </c>
      <c r="B343" s="659" t="s">
        <v>524</v>
      </c>
      <c r="C343" s="947">
        <v>1317</v>
      </c>
      <c r="D343" s="667">
        <v>60</v>
      </c>
    </row>
    <row r="344" spans="1:4" ht="12.75" customHeight="1">
      <c r="A344" s="666">
        <v>4993148</v>
      </c>
      <c r="B344" s="659" t="s">
        <v>525</v>
      </c>
      <c r="C344" s="947">
        <v>1317</v>
      </c>
      <c r="D344" s="667">
        <v>60</v>
      </c>
    </row>
    <row r="345" spans="1:4" ht="12.75" customHeight="1">
      <c r="A345" s="668">
        <v>4993821</v>
      </c>
      <c r="B345" s="659" t="s">
        <v>3035</v>
      </c>
      <c r="C345" s="947">
        <v>1742</v>
      </c>
      <c r="D345" s="667">
        <v>60</v>
      </c>
    </row>
    <row r="346" spans="1:4" ht="12.75" customHeight="1">
      <c r="A346" s="668">
        <v>4993822</v>
      </c>
      <c r="B346" s="659" t="s">
        <v>3036</v>
      </c>
      <c r="C346" s="947">
        <v>1742</v>
      </c>
      <c r="D346" s="667">
        <v>60</v>
      </c>
    </row>
    <row r="347" spans="1:4" ht="12.75" customHeight="1">
      <c r="A347" s="668">
        <v>4993823</v>
      </c>
      <c r="B347" s="659" t="s">
        <v>3037</v>
      </c>
      <c r="C347" s="947">
        <v>1742</v>
      </c>
      <c r="D347" s="667">
        <v>60</v>
      </c>
    </row>
    <row r="348" spans="1:4" ht="12.75" customHeight="1">
      <c r="A348" s="666">
        <v>4993150</v>
      </c>
      <c r="B348" s="659" t="s">
        <v>529</v>
      </c>
      <c r="C348" s="947">
        <v>1431</v>
      </c>
      <c r="D348" s="667">
        <v>60</v>
      </c>
    </row>
    <row r="349" spans="1:4" ht="12.75" customHeight="1">
      <c r="A349" s="666">
        <v>4993149</v>
      </c>
      <c r="B349" s="659" t="s">
        <v>528</v>
      </c>
      <c r="C349" s="947">
        <v>1431</v>
      </c>
      <c r="D349" s="667">
        <v>60</v>
      </c>
    </row>
    <row r="350" spans="1:4" ht="12.75" customHeight="1">
      <c r="A350" s="666">
        <v>4993245</v>
      </c>
      <c r="B350" s="659" t="s">
        <v>535</v>
      </c>
      <c r="C350" s="947">
        <v>1431</v>
      </c>
      <c r="D350" s="667">
        <v>60</v>
      </c>
    </row>
    <row r="351" spans="1:4" ht="12.75" customHeight="1">
      <c r="A351" s="666">
        <v>4993223</v>
      </c>
      <c r="B351" s="659" t="s">
        <v>532</v>
      </c>
      <c r="C351" s="947"/>
      <c r="D351" s="667">
        <v>60</v>
      </c>
    </row>
    <row r="352" spans="1:4" ht="12.75" customHeight="1">
      <c r="A352" s="666">
        <v>4993225</v>
      </c>
      <c r="B352" s="659" t="s">
        <v>534</v>
      </c>
      <c r="C352" s="947"/>
      <c r="D352" s="667">
        <v>60</v>
      </c>
    </row>
    <row r="353" spans="1:4" ht="12.75" customHeight="1">
      <c r="A353" s="666">
        <v>4993558</v>
      </c>
      <c r="B353" s="659" t="s">
        <v>1415</v>
      </c>
      <c r="C353" s="947">
        <v>1365</v>
      </c>
      <c r="D353" s="667">
        <v>60</v>
      </c>
    </row>
    <row r="354" spans="1:4" ht="12.75" customHeight="1">
      <c r="A354" s="666">
        <v>4993224</v>
      </c>
      <c r="B354" s="659" t="s">
        <v>533</v>
      </c>
      <c r="C354" s="947">
        <v>1365</v>
      </c>
      <c r="D354" s="667">
        <v>60</v>
      </c>
    </row>
    <row r="355" spans="1:4" ht="12.75" customHeight="1">
      <c r="A355" s="666">
        <v>4993151</v>
      </c>
      <c r="B355" s="659" t="s">
        <v>530</v>
      </c>
      <c r="C355" s="947">
        <v>1431</v>
      </c>
      <c r="D355" s="667">
        <v>60</v>
      </c>
    </row>
    <row r="356" spans="1:4" ht="12.75" customHeight="1">
      <c r="A356" s="666">
        <v>4993152</v>
      </c>
      <c r="B356" s="659" t="s">
        <v>531</v>
      </c>
      <c r="C356" s="947">
        <v>1431</v>
      </c>
      <c r="D356" s="667">
        <v>60</v>
      </c>
    </row>
    <row r="357" spans="1:4" ht="12.75" customHeight="1">
      <c r="A357" s="668">
        <v>4993824</v>
      </c>
      <c r="B357" s="659" t="s">
        <v>3072</v>
      </c>
      <c r="C357" s="947">
        <v>1587</v>
      </c>
      <c r="D357" s="667">
        <v>60</v>
      </c>
    </row>
    <row r="358" spans="1:4" ht="12.75" customHeight="1">
      <c r="A358" s="668">
        <v>4993825</v>
      </c>
      <c r="B358" s="659" t="s">
        <v>3038</v>
      </c>
      <c r="C358" s="947">
        <v>1587</v>
      </c>
      <c r="D358" s="667">
        <v>60</v>
      </c>
    </row>
    <row r="359" spans="1:4" ht="12.75" customHeight="1">
      <c r="A359" s="668">
        <v>4993826</v>
      </c>
      <c r="B359" s="659" t="s">
        <v>3039</v>
      </c>
      <c r="C359" s="947">
        <v>1587</v>
      </c>
      <c r="D359" s="667">
        <v>60</v>
      </c>
    </row>
    <row r="360" spans="1:4" ht="12.75" customHeight="1">
      <c r="A360" s="661">
        <v>4991210</v>
      </c>
      <c r="B360" s="659" t="s">
        <v>1423</v>
      </c>
      <c r="C360" s="947">
        <v>1317</v>
      </c>
      <c r="D360" s="667">
        <v>60</v>
      </c>
    </row>
    <row r="361" spans="1:4" ht="12.75" customHeight="1">
      <c r="A361" s="661">
        <v>4991209</v>
      </c>
      <c r="B361" s="659" t="s">
        <v>1422</v>
      </c>
      <c r="C361" s="947">
        <v>1317</v>
      </c>
      <c r="D361" s="667">
        <v>60</v>
      </c>
    </row>
    <row r="362" spans="1:4" ht="12.75" customHeight="1">
      <c r="A362" s="661">
        <v>4991214</v>
      </c>
      <c r="B362" s="659" t="s">
        <v>1421</v>
      </c>
      <c r="C362" s="947">
        <v>1317</v>
      </c>
      <c r="D362" s="667">
        <v>60</v>
      </c>
    </row>
    <row r="363" spans="1:4" ht="12.75" customHeight="1">
      <c r="A363" s="661">
        <v>4991213</v>
      </c>
      <c r="B363" s="659" t="s">
        <v>1420</v>
      </c>
      <c r="C363" s="947"/>
      <c r="D363" s="667">
        <v>60</v>
      </c>
    </row>
    <row r="364" spans="1:4" ht="12.75" customHeight="1">
      <c r="A364" s="661">
        <v>4993557</v>
      </c>
      <c r="B364" s="659" t="s">
        <v>1417</v>
      </c>
      <c r="C364" s="947">
        <v>1317</v>
      </c>
      <c r="D364" s="667">
        <v>60</v>
      </c>
    </row>
    <row r="365" spans="1:4" ht="12.75" customHeight="1">
      <c r="A365" s="661">
        <v>4991216</v>
      </c>
      <c r="B365" s="659" t="s">
        <v>1419</v>
      </c>
      <c r="C365" s="947">
        <v>1317</v>
      </c>
      <c r="D365" s="667">
        <v>60</v>
      </c>
    </row>
    <row r="366" spans="1:4" ht="12.75" customHeight="1">
      <c r="A366" s="661">
        <v>4991211</v>
      </c>
      <c r="B366" s="659" t="s">
        <v>1418</v>
      </c>
      <c r="C366" s="947">
        <v>1254</v>
      </c>
      <c r="D366" s="667">
        <v>60</v>
      </c>
    </row>
    <row r="367" spans="1:4" ht="12.75" customHeight="1">
      <c r="A367" s="661">
        <v>4991212</v>
      </c>
      <c r="B367" s="659" t="s">
        <v>1416</v>
      </c>
      <c r="C367" s="947">
        <v>1317</v>
      </c>
      <c r="D367" s="667">
        <v>60</v>
      </c>
    </row>
    <row r="368" spans="1:4" ht="12.75" customHeight="1">
      <c r="A368" s="661">
        <v>4993837</v>
      </c>
      <c r="B368" s="659" t="s">
        <v>1929</v>
      </c>
      <c r="C368" s="947">
        <v>1587</v>
      </c>
      <c r="D368" s="672">
        <v>80</v>
      </c>
    </row>
    <row r="369" spans="1:4" ht="12.75" customHeight="1">
      <c r="A369" s="661">
        <v>4993836</v>
      </c>
      <c r="B369" s="659" t="s">
        <v>1881</v>
      </c>
      <c r="C369" s="947">
        <v>1587</v>
      </c>
      <c r="D369" s="672">
        <v>80</v>
      </c>
    </row>
    <row r="370" spans="1:4" ht="12.75" customHeight="1">
      <c r="A370" s="661">
        <v>4993841</v>
      </c>
      <c r="B370" s="659" t="s">
        <v>1882</v>
      </c>
      <c r="C370" s="947">
        <v>1587</v>
      </c>
      <c r="D370" s="672">
        <v>80</v>
      </c>
    </row>
    <row r="371" spans="1:4" ht="12.75" customHeight="1">
      <c r="A371" s="661">
        <v>4993840</v>
      </c>
      <c r="B371" s="659" t="s">
        <v>1883</v>
      </c>
      <c r="C371" s="947"/>
      <c r="D371" s="672">
        <v>80</v>
      </c>
    </row>
    <row r="372" spans="1:4" ht="12.75" customHeight="1">
      <c r="A372" s="661">
        <v>4993569</v>
      </c>
      <c r="B372" s="659" t="s">
        <v>1931</v>
      </c>
      <c r="C372" s="947">
        <v>1587</v>
      </c>
      <c r="D372" s="672">
        <v>80</v>
      </c>
    </row>
    <row r="373" spans="1:4" ht="12.75" customHeight="1">
      <c r="A373" s="661">
        <v>4993843</v>
      </c>
      <c r="B373" s="659" t="s">
        <v>1930</v>
      </c>
      <c r="C373" s="947">
        <v>1587</v>
      </c>
      <c r="D373" s="672">
        <v>80</v>
      </c>
    </row>
    <row r="374" spans="1:4" ht="12.75" customHeight="1">
      <c r="A374" s="661">
        <v>4993838</v>
      </c>
      <c r="B374" s="659" t="s">
        <v>1884</v>
      </c>
      <c r="C374" s="947">
        <v>1587</v>
      </c>
      <c r="D374" s="672">
        <v>80</v>
      </c>
    </row>
    <row r="375" spans="1:4" ht="12.75" customHeight="1">
      <c r="A375" s="661">
        <v>4993839</v>
      </c>
      <c r="B375" s="659" t="s">
        <v>1928</v>
      </c>
      <c r="C375" s="947">
        <v>1513</v>
      </c>
      <c r="D375" s="672">
        <v>80</v>
      </c>
    </row>
    <row r="376" spans="1:4" ht="12.75" customHeight="1">
      <c r="A376" s="668">
        <v>4993600</v>
      </c>
      <c r="B376" s="659" t="s">
        <v>3195</v>
      </c>
      <c r="C376" s="947">
        <v>654</v>
      </c>
      <c r="D376" s="667">
        <v>40</v>
      </c>
    </row>
    <row r="377" spans="1:4" ht="12.75" customHeight="1">
      <c r="A377" s="668">
        <v>4993606</v>
      </c>
      <c r="B377" s="659" t="s">
        <v>3196</v>
      </c>
      <c r="C377" s="947">
        <v>654</v>
      </c>
      <c r="D377" s="667">
        <v>40</v>
      </c>
    </row>
    <row r="378" spans="1:4" ht="12.75" customHeight="1">
      <c r="A378" s="668">
        <v>4993603</v>
      </c>
      <c r="B378" s="659" t="s">
        <v>3197</v>
      </c>
      <c r="C378" s="947"/>
      <c r="D378" s="667">
        <v>40</v>
      </c>
    </row>
    <row r="379" spans="1:4" ht="12.75" customHeight="1">
      <c r="A379" s="668">
        <v>4993605</v>
      </c>
      <c r="B379" s="659" t="s">
        <v>1533</v>
      </c>
      <c r="C379" s="947"/>
      <c r="D379" s="667">
        <v>40</v>
      </c>
    </row>
    <row r="380" spans="1:4" ht="12.75" customHeight="1">
      <c r="A380" s="668">
        <v>4993604</v>
      </c>
      <c r="B380" s="659" t="s">
        <v>3198</v>
      </c>
      <c r="C380" s="947">
        <v>654</v>
      </c>
      <c r="D380" s="667">
        <v>40</v>
      </c>
    </row>
    <row r="381" spans="1:4" ht="12.75" customHeight="1">
      <c r="A381" s="668">
        <v>4993602</v>
      </c>
      <c r="B381" s="659" t="s">
        <v>3199</v>
      </c>
      <c r="C381" s="947">
        <v>654</v>
      </c>
      <c r="D381" s="667">
        <v>40</v>
      </c>
    </row>
    <row r="382" spans="1:4" ht="12.75" customHeight="1">
      <c r="A382" s="673">
        <v>4993607</v>
      </c>
      <c r="B382" s="659" t="s">
        <v>3200</v>
      </c>
      <c r="C382" s="947">
        <v>654</v>
      </c>
      <c r="D382" s="611">
        <v>40</v>
      </c>
    </row>
    <row r="383" spans="1:4" ht="12.75" customHeight="1">
      <c r="A383" s="673">
        <v>4993179</v>
      </c>
      <c r="B383" s="659" t="s">
        <v>3201</v>
      </c>
      <c r="C383" s="947">
        <v>851</v>
      </c>
      <c r="D383" s="611">
        <v>50</v>
      </c>
    </row>
    <row r="384" spans="1:4" ht="12.75" customHeight="1">
      <c r="A384" s="921">
        <v>4993608</v>
      </c>
      <c r="B384" s="659" t="s">
        <v>3202</v>
      </c>
      <c r="C384" s="947">
        <v>695</v>
      </c>
      <c r="D384" s="611">
        <v>45</v>
      </c>
    </row>
    <row r="385" spans="1:4" ht="12.75" customHeight="1">
      <c r="A385" s="921">
        <v>4993614</v>
      </c>
      <c r="B385" s="659" t="s">
        <v>3203</v>
      </c>
      <c r="C385" s="947">
        <v>695</v>
      </c>
      <c r="D385" s="611">
        <v>45</v>
      </c>
    </row>
    <row r="386" spans="1:4" ht="12.75" customHeight="1">
      <c r="A386" s="921">
        <v>4993611</v>
      </c>
      <c r="B386" s="659" t="s">
        <v>3204</v>
      </c>
      <c r="C386" s="947"/>
      <c r="D386" s="611">
        <v>45</v>
      </c>
    </row>
    <row r="387" spans="1:4" ht="12.75" customHeight="1">
      <c r="A387" s="921">
        <v>4993612</v>
      </c>
      <c r="B387" s="659" t="s">
        <v>3205</v>
      </c>
      <c r="C387" s="947">
        <v>695</v>
      </c>
      <c r="D387" s="611">
        <v>45</v>
      </c>
    </row>
    <row r="388" spans="1:4" ht="12.75" customHeight="1">
      <c r="A388" s="921">
        <v>4993610</v>
      </c>
      <c r="B388" s="659" t="s">
        <v>3206</v>
      </c>
      <c r="C388" s="947">
        <v>695</v>
      </c>
      <c r="D388" s="611">
        <v>45</v>
      </c>
    </row>
    <row r="389" spans="1:4" ht="12.75" customHeight="1">
      <c r="A389" s="921">
        <v>4993615</v>
      </c>
      <c r="B389" s="659" t="s">
        <v>3207</v>
      </c>
      <c r="C389" s="947">
        <v>695</v>
      </c>
      <c r="D389" s="611">
        <v>45</v>
      </c>
    </row>
    <row r="390" spans="1:4" ht="12.75" customHeight="1">
      <c r="A390" s="860">
        <v>4997308</v>
      </c>
      <c r="B390" s="756" t="s">
        <v>4158</v>
      </c>
      <c r="C390" s="947">
        <v>769</v>
      </c>
      <c r="D390" s="674">
        <v>60</v>
      </c>
    </row>
    <row r="391" spans="1:4" ht="12.75" customHeight="1">
      <c r="A391" s="860">
        <v>4997309</v>
      </c>
      <c r="B391" s="756" t="s">
        <v>4159</v>
      </c>
      <c r="C391" s="947">
        <v>769</v>
      </c>
      <c r="D391" s="674">
        <v>60</v>
      </c>
    </row>
    <row r="392" spans="1:4" ht="12.75" customHeight="1">
      <c r="A392" s="668">
        <v>4993616</v>
      </c>
      <c r="B392" s="659" t="s">
        <v>3208</v>
      </c>
      <c r="C392" s="947">
        <v>810</v>
      </c>
      <c r="D392" s="667">
        <v>60</v>
      </c>
    </row>
    <row r="393" spans="1:4" ht="12.75" customHeight="1">
      <c r="A393" s="668">
        <v>4993622</v>
      </c>
      <c r="B393" s="659" t="s">
        <v>3209</v>
      </c>
      <c r="C393" s="947">
        <v>810</v>
      </c>
      <c r="D393" s="667">
        <v>60</v>
      </c>
    </row>
    <row r="394" spans="1:4" ht="12.75" customHeight="1">
      <c r="A394" s="668">
        <v>4993619</v>
      </c>
      <c r="B394" s="659" t="s">
        <v>3210</v>
      </c>
      <c r="C394" s="947"/>
      <c r="D394" s="667">
        <v>60</v>
      </c>
    </row>
    <row r="395" spans="1:4" ht="12.75" customHeight="1">
      <c r="A395" s="668">
        <v>4993620</v>
      </c>
      <c r="B395" s="659" t="s">
        <v>3211</v>
      </c>
      <c r="C395" s="947">
        <v>810</v>
      </c>
      <c r="D395" s="667">
        <v>60</v>
      </c>
    </row>
    <row r="396" spans="1:4" ht="12.75" customHeight="1">
      <c r="A396" s="668">
        <v>4993618</v>
      </c>
      <c r="B396" s="659" t="s">
        <v>3212</v>
      </c>
      <c r="C396" s="947">
        <v>810</v>
      </c>
      <c r="D396" s="667">
        <v>60</v>
      </c>
    </row>
    <row r="397" spans="1:4" ht="12.75" customHeight="1">
      <c r="A397" s="668">
        <v>4993623</v>
      </c>
      <c r="B397" s="659" t="s">
        <v>3213</v>
      </c>
      <c r="C397" s="947">
        <v>810</v>
      </c>
      <c r="D397" s="667">
        <v>60</v>
      </c>
    </row>
    <row r="398" spans="1:4" ht="12.75" customHeight="1">
      <c r="A398" s="668">
        <v>4993678</v>
      </c>
      <c r="B398" s="659" t="s">
        <v>3214</v>
      </c>
      <c r="C398" s="947">
        <v>695</v>
      </c>
      <c r="D398" s="667">
        <v>50</v>
      </c>
    </row>
    <row r="399" spans="1:4" ht="12.75" customHeight="1">
      <c r="A399" s="668">
        <v>4993684</v>
      </c>
      <c r="B399" s="659" t="s">
        <v>3215</v>
      </c>
      <c r="C399" s="947">
        <v>695</v>
      </c>
      <c r="D399" s="667">
        <v>50</v>
      </c>
    </row>
    <row r="400" spans="1:4" ht="12.75" customHeight="1">
      <c r="A400" s="668">
        <v>4993681</v>
      </c>
      <c r="B400" s="659" t="s">
        <v>3216</v>
      </c>
      <c r="C400" s="947"/>
      <c r="D400" s="667">
        <v>50</v>
      </c>
    </row>
    <row r="401" spans="1:4" ht="12.75" customHeight="1">
      <c r="A401" s="668">
        <v>4993682</v>
      </c>
      <c r="B401" s="659" t="s">
        <v>3217</v>
      </c>
      <c r="C401" s="947">
        <v>695</v>
      </c>
      <c r="D401" s="667">
        <v>50</v>
      </c>
    </row>
    <row r="402" spans="1:4">
      <c r="A402" s="668">
        <v>4993680</v>
      </c>
      <c r="B402" s="659" t="s">
        <v>3218</v>
      </c>
      <c r="C402" s="947">
        <v>695</v>
      </c>
      <c r="D402" s="667">
        <v>50</v>
      </c>
    </row>
    <row r="403" spans="1:4">
      <c r="A403" s="668">
        <v>4993685</v>
      </c>
      <c r="B403" s="659" t="s">
        <v>3219</v>
      </c>
      <c r="C403" s="947">
        <v>695</v>
      </c>
      <c r="D403" s="667">
        <v>50</v>
      </c>
    </row>
    <row r="404" spans="1:4" ht="12.75" customHeight="1">
      <c r="A404" s="753">
        <v>4993513</v>
      </c>
      <c r="B404" s="756" t="s">
        <v>3992</v>
      </c>
      <c r="C404" s="947">
        <v>958</v>
      </c>
      <c r="D404" s="792">
        <v>50</v>
      </c>
    </row>
    <row r="405" spans="1:4" ht="12.75" customHeight="1">
      <c r="A405" s="753">
        <v>4993519</v>
      </c>
      <c r="B405" s="756" t="s">
        <v>3996</v>
      </c>
      <c r="C405" s="947">
        <v>958</v>
      </c>
      <c r="D405" s="792">
        <v>50</v>
      </c>
    </row>
    <row r="406" spans="1:4" ht="12.75" customHeight="1">
      <c r="A406" s="753">
        <v>4993515</v>
      </c>
      <c r="B406" s="756" t="s">
        <v>3991</v>
      </c>
      <c r="C406" s="947">
        <v>958</v>
      </c>
      <c r="D406" s="792">
        <v>50</v>
      </c>
    </row>
    <row r="407" spans="1:4" ht="12.75" customHeight="1">
      <c r="A407" s="753">
        <v>4993518</v>
      </c>
      <c r="B407" s="756" t="s">
        <v>3998</v>
      </c>
      <c r="C407" s="947">
        <v>958</v>
      </c>
      <c r="D407" s="792">
        <v>50</v>
      </c>
    </row>
    <row r="408" spans="1:4" ht="12.75" customHeight="1">
      <c r="A408" s="753">
        <v>4993583</v>
      </c>
      <c r="B408" s="756" t="s">
        <v>3995</v>
      </c>
      <c r="C408" s="947">
        <v>958</v>
      </c>
      <c r="D408" s="792">
        <v>50</v>
      </c>
    </row>
    <row r="409" spans="1:4" ht="12.75" customHeight="1">
      <c r="A409" s="753">
        <v>4993517</v>
      </c>
      <c r="B409" s="756" t="s">
        <v>3997</v>
      </c>
      <c r="C409" s="947">
        <v>958</v>
      </c>
      <c r="D409" s="792">
        <v>50</v>
      </c>
    </row>
    <row r="410" spans="1:4" ht="12.75" customHeight="1">
      <c r="A410" s="753">
        <v>4993520</v>
      </c>
      <c r="B410" s="756" t="s">
        <v>3994</v>
      </c>
      <c r="C410" s="947">
        <v>958</v>
      </c>
      <c r="D410" s="792">
        <v>50</v>
      </c>
    </row>
    <row r="411" spans="1:4" ht="12.75" customHeight="1">
      <c r="A411" s="753">
        <v>4993514</v>
      </c>
      <c r="B411" s="756" t="s">
        <v>3993</v>
      </c>
      <c r="C411" s="947">
        <v>958</v>
      </c>
      <c r="D411" s="792">
        <v>50</v>
      </c>
    </row>
    <row r="412" spans="1:4" ht="12.75" customHeight="1">
      <c r="A412" s="668">
        <v>4993624</v>
      </c>
      <c r="B412" s="659" t="s">
        <v>3220</v>
      </c>
      <c r="C412" s="947">
        <v>965</v>
      </c>
      <c r="D412" s="667">
        <v>80</v>
      </c>
    </row>
    <row r="413" spans="1:4" s="190" customFormat="1" ht="12.75" customHeight="1">
      <c r="A413" s="668">
        <v>4993630</v>
      </c>
      <c r="B413" s="659" t="s">
        <v>3221</v>
      </c>
      <c r="C413" s="947">
        <v>965</v>
      </c>
      <c r="D413" s="667">
        <v>80</v>
      </c>
    </row>
    <row r="414" spans="1:4" s="190" customFormat="1" ht="12.75" customHeight="1">
      <c r="A414" s="668">
        <v>4993629</v>
      </c>
      <c r="B414" s="659" t="s">
        <v>1534</v>
      </c>
      <c r="C414" s="947"/>
      <c r="D414" s="667">
        <v>80</v>
      </c>
    </row>
    <row r="415" spans="1:4" ht="12.75" customHeight="1">
      <c r="A415" s="668">
        <v>4993628</v>
      </c>
      <c r="B415" s="659" t="s">
        <v>3222</v>
      </c>
      <c r="C415" s="947">
        <v>965</v>
      </c>
      <c r="D415" s="667">
        <v>80</v>
      </c>
    </row>
    <row r="416" spans="1:4" ht="12.75" customHeight="1">
      <c r="A416" s="668">
        <v>4993626</v>
      </c>
      <c r="B416" s="659" t="s">
        <v>3223</v>
      </c>
      <c r="C416" s="947">
        <v>965</v>
      </c>
      <c r="D416" s="667">
        <v>80</v>
      </c>
    </row>
    <row r="417" spans="1:4" ht="12.75" customHeight="1">
      <c r="A417" s="668">
        <v>4993631</v>
      </c>
      <c r="B417" s="659" t="s">
        <v>3224</v>
      </c>
      <c r="C417" s="947">
        <v>965</v>
      </c>
      <c r="D417" s="667">
        <v>80</v>
      </c>
    </row>
    <row r="418" spans="1:4" ht="12.75" customHeight="1">
      <c r="A418" s="668">
        <v>4993328</v>
      </c>
      <c r="B418" s="659" t="s">
        <v>505</v>
      </c>
      <c r="C418" s="947">
        <v>965</v>
      </c>
      <c r="D418" s="667">
        <v>60</v>
      </c>
    </row>
    <row r="419" spans="1:4" ht="12.75" customHeight="1">
      <c r="A419" s="668">
        <v>4993334</v>
      </c>
      <c r="B419" s="659" t="s">
        <v>506</v>
      </c>
      <c r="C419" s="947">
        <v>965</v>
      </c>
      <c r="D419" s="667">
        <v>60</v>
      </c>
    </row>
    <row r="420" spans="1:4" ht="12.75" customHeight="1">
      <c r="A420" s="668">
        <v>4993331</v>
      </c>
      <c r="B420" s="659" t="s">
        <v>507</v>
      </c>
      <c r="C420" s="947"/>
      <c r="D420" s="667">
        <v>60</v>
      </c>
    </row>
    <row r="421" spans="1:4" ht="12.75" customHeight="1">
      <c r="A421" s="668">
        <v>4993332</v>
      </c>
      <c r="B421" s="659" t="s">
        <v>509</v>
      </c>
      <c r="C421" s="947">
        <v>965</v>
      </c>
      <c r="D421" s="667">
        <v>60</v>
      </c>
    </row>
    <row r="422" spans="1:4" ht="12.75" customHeight="1">
      <c r="A422" s="668">
        <v>4993330</v>
      </c>
      <c r="B422" s="659" t="s">
        <v>508</v>
      </c>
      <c r="C422" s="947">
        <v>965</v>
      </c>
      <c r="D422" s="667">
        <v>60</v>
      </c>
    </row>
    <row r="423" spans="1:4" ht="12.75" customHeight="1">
      <c r="A423" s="668">
        <v>4993417</v>
      </c>
      <c r="B423" s="659" t="s">
        <v>504</v>
      </c>
      <c r="C423" s="947">
        <v>965</v>
      </c>
      <c r="D423" s="667">
        <v>60</v>
      </c>
    </row>
    <row r="424" spans="1:4" ht="12.75" customHeight="1">
      <c r="A424" s="665">
        <v>4993529</v>
      </c>
      <c r="B424" s="659" t="s">
        <v>2972</v>
      </c>
      <c r="C424" s="947">
        <v>1328</v>
      </c>
      <c r="D424" s="667">
        <v>60</v>
      </c>
    </row>
    <row r="425" spans="1:4" ht="12.75" customHeight="1">
      <c r="A425" s="665">
        <v>4993535</v>
      </c>
      <c r="B425" s="659" t="s">
        <v>2973</v>
      </c>
      <c r="C425" s="947">
        <v>1394</v>
      </c>
      <c r="D425" s="667">
        <v>60</v>
      </c>
    </row>
    <row r="426" spans="1:4" ht="12.75" customHeight="1">
      <c r="A426" s="665">
        <v>4993531</v>
      </c>
      <c r="B426" s="659" t="s">
        <v>2974</v>
      </c>
      <c r="C426" s="947">
        <v>1328</v>
      </c>
      <c r="D426" s="667">
        <v>60</v>
      </c>
    </row>
    <row r="427" spans="1:4" ht="12.75" customHeight="1">
      <c r="A427" s="665">
        <v>4993534</v>
      </c>
      <c r="B427" s="659" t="s">
        <v>2975</v>
      </c>
      <c r="C427" s="947"/>
      <c r="D427" s="667">
        <v>60</v>
      </c>
    </row>
    <row r="428" spans="1:4" ht="12.75" customHeight="1">
      <c r="A428" s="665">
        <v>4993532</v>
      </c>
      <c r="B428" s="659" t="s">
        <v>2976</v>
      </c>
      <c r="C428" s="947"/>
      <c r="D428" s="667">
        <v>60</v>
      </c>
    </row>
    <row r="429" spans="1:4" ht="12.75" customHeight="1">
      <c r="A429" s="665">
        <v>4993585</v>
      </c>
      <c r="B429" s="659" t="s">
        <v>2977</v>
      </c>
      <c r="C429" s="947">
        <v>1328</v>
      </c>
      <c r="D429" s="667">
        <v>60</v>
      </c>
    </row>
    <row r="430" spans="1:4" ht="12.75" customHeight="1">
      <c r="A430" s="665">
        <v>4993533</v>
      </c>
      <c r="B430" s="659" t="s">
        <v>2978</v>
      </c>
      <c r="C430" s="947">
        <v>1328</v>
      </c>
      <c r="D430" s="667">
        <v>60</v>
      </c>
    </row>
    <row r="431" spans="1:4" ht="12.75" customHeight="1">
      <c r="A431" s="665">
        <v>4993536</v>
      </c>
      <c r="B431" s="659" t="s">
        <v>2979</v>
      </c>
      <c r="C431" s="947">
        <v>1328</v>
      </c>
      <c r="D431" s="667">
        <v>60</v>
      </c>
    </row>
    <row r="432" spans="1:4" ht="12.75" customHeight="1">
      <c r="A432" s="665">
        <v>4993530</v>
      </c>
      <c r="B432" s="659" t="s">
        <v>2980</v>
      </c>
      <c r="C432" s="947">
        <v>1328</v>
      </c>
      <c r="D432" s="667">
        <v>60</v>
      </c>
    </row>
    <row r="433" spans="1:4" ht="12.75" customHeight="1">
      <c r="A433" s="668">
        <v>4993321</v>
      </c>
      <c r="B433" s="659" t="s">
        <v>472</v>
      </c>
      <c r="C433" s="947">
        <v>732</v>
      </c>
      <c r="D433" s="667">
        <v>50</v>
      </c>
    </row>
    <row r="434" spans="1:4" ht="12.75" customHeight="1">
      <c r="A434" s="668">
        <v>4993327</v>
      </c>
      <c r="B434" s="659" t="s">
        <v>473</v>
      </c>
      <c r="C434" s="947">
        <v>732</v>
      </c>
      <c r="D434" s="667">
        <v>50</v>
      </c>
    </row>
    <row r="435" spans="1:4" ht="12.75" customHeight="1">
      <c r="A435" s="668">
        <v>4993324</v>
      </c>
      <c r="B435" s="659" t="s">
        <v>474</v>
      </c>
      <c r="C435" s="947"/>
      <c r="D435" s="667">
        <v>50</v>
      </c>
    </row>
    <row r="436" spans="1:4" ht="12.75" customHeight="1">
      <c r="A436" s="668">
        <v>4993325</v>
      </c>
      <c r="B436" s="659" t="s">
        <v>476</v>
      </c>
      <c r="C436" s="947">
        <v>732</v>
      </c>
      <c r="D436" s="667">
        <v>50</v>
      </c>
    </row>
    <row r="437" spans="1:4" ht="12.75" customHeight="1">
      <c r="A437" s="668">
        <v>4993686</v>
      </c>
      <c r="B437" s="659" t="s">
        <v>3225</v>
      </c>
      <c r="C437" s="947">
        <v>888</v>
      </c>
      <c r="D437" s="667">
        <v>60</v>
      </c>
    </row>
    <row r="438" spans="1:4" ht="12.75" customHeight="1">
      <c r="A438" s="668">
        <v>4993692</v>
      </c>
      <c r="B438" s="659" t="s">
        <v>3226</v>
      </c>
      <c r="C438" s="947">
        <v>888</v>
      </c>
      <c r="D438" s="667">
        <v>60</v>
      </c>
    </row>
    <row r="439" spans="1:4" ht="12.75" customHeight="1">
      <c r="A439" s="668">
        <v>4993689</v>
      </c>
      <c r="B439" s="659" t="s">
        <v>3227</v>
      </c>
      <c r="C439" s="947"/>
      <c r="D439" s="667">
        <v>60</v>
      </c>
    </row>
    <row r="440" spans="1:4" ht="12.75" customHeight="1">
      <c r="A440" s="668">
        <v>4993690</v>
      </c>
      <c r="B440" s="659" t="s">
        <v>3228</v>
      </c>
      <c r="C440" s="947">
        <v>888</v>
      </c>
      <c r="D440" s="667">
        <v>60</v>
      </c>
    </row>
    <row r="441" spans="1:4" ht="12.75" customHeight="1">
      <c r="A441" s="668">
        <v>4993688</v>
      </c>
      <c r="B441" s="659" t="s">
        <v>3229</v>
      </c>
      <c r="C441" s="947">
        <v>888</v>
      </c>
      <c r="D441" s="667">
        <v>60</v>
      </c>
    </row>
    <row r="442" spans="1:4" ht="12.75" customHeight="1">
      <c r="A442" s="668">
        <v>4993693</v>
      </c>
      <c r="B442" s="659" t="s">
        <v>3230</v>
      </c>
      <c r="C442" s="947">
        <v>888</v>
      </c>
      <c r="D442" s="667">
        <v>60</v>
      </c>
    </row>
    <row r="443" spans="1:4" ht="12.75" customHeight="1">
      <c r="A443" s="668">
        <v>4993323</v>
      </c>
      <c r="B443" s="659" t="s">
        <v>475</v>
      </c>
      <c r="C443" s="947">
        <v>732</v>
      </c>
      <c r="D443" s="667">
        <v>50</v>
      </c>
    </row>
    <row r="444" spans="1:4" ht="12.75" customHeight="1">
      <c r="A444" s="668">
        <v>4993418</v>
      </c>
      <c r="B444" s="659" t="s">
        <v>471</v>
      </c>
      <c r="C444" s="947">
        <v>732</v>
      </c>
      <c r="D444" s="667">
        <v>50</v>
      </c>
    </row>
    <row r="445" spans="1:4" ht="12.75" customHeight="1">
      <c r="A445" s="668">
        <v>4993521</v>
      </c>
      <c r="B445" s="659" t="s">
        <v>2041</v>
      </c>
      <c r="C445" s="947">
        <v>958</v>
      </c>
      <c r="D445" s="667">
        <v>50</v>
      </c>
    </row>
    <row r="446" spans="1:4" ht="12.75" customHeight="1">
      <c r="A446" s="668">
        <v>4993527</v>
      </c>
      <c r="B446" s="659" t="s">
        <v>2045</v>
      </c>
      <c r="C446" s="947">
        <v>1006</v>
      </c>
      <c r="D446" s="667">
        <v>50</v>
      </c>
    </row>
    <row r="447" spans="1:4" ht="12.75" customHeight="1">
      <c r="A447" s="668">
        <v>4993523</v>
      </c>
      <c r="B447" s="659" t="s">
        <v>2042</v>
      </c>
      <c r="C447" s="947">
        <v>1006</v>
      </c>
      <c r="D447" s="667">
        <v>50</v>
      </c>
    </row>
    <row r="448" spans="1:4" ht="12.75" customHeight="1">
      <c r="A448" s="668">
        <v>4993526</v>
      </c>
      <c r="B448" s="659" t="s">
        <v>2044</v>
      </c>
      <c r="C448" s="947"/>
      <c r="D448" s="667">
        <v>50</v>
      </c>
    </row>
    <row r="449" spans="1:4" ht="12.75" customHeight="1">
      <c r="A449" s="668">
        <v>4993584</v>
      </c>
      <c r="B449" s="659" t="s">
        <v>2047</v>
      </c>
      <c r="C449" s="947">
        <v>1006</v>
      </c>
      <c r="D449" s="667">
        <v>50</v>
      </c>
    </row>
    <row r="450" spans="1:4" ht="12.75" customHeight="1">
      <c r="A450" s="668">
        <v>4993525</v>
      </c>
      <c r="B450" s="659" t="s">
        <v>2046</v>
      </c>
      <c r="C450" s="947">
        <v>1006</v>
      </c>
      <c r="D450" s="667">
        <v>50</v>
      </c>
    </row>
    <row r="451" spans="1:4" ht="12.75" customHeight="1">
      <c r="A451" s="668">
        <v>4993528</v>
      </c>
      <c r="B451" s="659" t="s">
        <v>2043</v>
      </c>
      <c r="C451" s="947">
        <v>1006</v>
      </c>
      <c r="D451" s="667">
        <v>50</v>
      </c>
    </row>
    <row r="452" spans="1:4" ht="12.75" customHeight="1">
      <c r="A452" s="668">
        <v>4993522</v>
      </c>
      <c r="B452" s="659" t="s">
        <v>2040</v>
      </c>
      <c r="C452" s="947">
        <v>1006</v>
      </c>
      <c r="D452" s="667">
        <v>50</v>
      </c>
    </row>
    <row r="453" spans="1:4" ht="12.75" customHeight="1">
      <c r="A453" s="661">
        <v>4993471</v>
      </c>
      <c r="B453" s="659" t="s">
        <v>1345</v>
      </c>
      <c r="C453" s="947">
        <v>1084</v>
      </c>
      <c r="D453" s="672">
        <v>80</v>
      </c>
    </row>
    <row r="454" spans="1:4" ht="12.75" customHeight="1">
      <c r="A454" s="661">
        <v>4993477</v>
      </c>
      <c r="B454" s="659" t="s">
        <v>1062</v>
      </c>
      <c r="C454" s="947">
        <v>1084</v>
      </c>
      <c r="D454" s="667">
        <v>80</v>
      </c>
    </row>
    <row r="455" spans="1:4" ht="12.75" customHeight="1">
      <c r="A455" s="661">
        <v>4993474</v>
      </c>
      <c r="B455" s="659" t="s">
        <v>1348</v>
      </c>
      <c r="C455" s="947"/>
      <c r="D455" s="672">
        <v>80</v>
      </c>
    </row>
    <row r="456" spans="1:4" ht="12.75" customHeight="1">
      <c r="A456" s="661">
        <v>4993476</v>
      </c>
      <c r="B456" s="659" t="s">
        <v>1346</v>
      </c>
      <c r="C456" s="947"/>
      <c r="D456" s="672">
        <v>80</v>
      </c>
    </row>
    <row r="457" spans="1:4" ht="12.75" customHeight="1">
      <c r="A457" s="661">
        <v>4993475</v>
      </c>
      <c r="B457" s="659" t="s">
        <v>1509</v>
      </c>
      <c r="C457" s="947">
        <v>1084</v>
      </c>
      <c r="D457" s="672">
        <v>80</v>
      </c>
    </row>
    <row r="458" spans="1:4" ht="12.75" customHeight="1">
      <c r="A458" s="661">
        <v>4993473</v>
      </c>
      <c r="B458" s="659" t="s">
        <v>3231</v>
      </c>
      <c r="C458" s="947">
        <v>1084</v>
      </c>
      <c r="D458" s="672">
        <v>80</v>
      </c>
    </row>
    <row r="459" spans="1:4" ht="12.75" customHeight="1">
      <c r="A459" s="661">
        <v>4993478</v>
      </c>
      <c r="B459" s="659" t="s">
        <v>1347</v>
      </c>
      <c r="C459" s="947">
        <v>1084</v>
      </c>
      <c r="D459" s="672">
        <v>80</v>
      </c>
    </row>
    <row r="460" spans="1:4" ht="12.75" customHeight="1">
      <c r="A460" s="668">
        <v>4993694</v>
      </c>
      <c r="B460" s="659" t="s">
        <v>3232</v>
      </c>
      <c r="C460" s="947">
        <v>888</v>
      </c>
      <c r="D460" s="667">
        <v>60</v>
      </c>
    </row>
    <row r="461" spans="1:4" ht="12.75" customHeight="1">
      <c r="A461" s="668">
        <v>4993700</v>
      </c>
      <c r="B461" s="659" t="s">
        <v>3233</v>
      </c>
      <c r="C461" s="947">
        <v>888</v>
      </c>
      <c r="D461" s="667">
        <v>60</v>
      </c>
    </row>
    <row r="462" spans="1:4" ht="12.75" customHeight="1">
      <c r="A462" s="668">
        <v>4993698</v>
      </c>
      <c r="B462" s="659" t="s">
        <v>3234</v>
      </c>
      <c r="C462" s="947">
        <v>888</v>
      </c>
      <c r="D462" s="667">
        <v>60</v>
      </c>
    </row>
    <row r="463" spans="1:4" ht="12.75" customHeight="1">
      <c r="A463" s="668">
        <v>4993696</v>
      </c>
      <c r="B463" s="659" t="s">
        <v>3235</v>
      </c>
      <c r="C463" s="947">
        <v>888</v>
      </c>
      <c r="D463" s="667">
        <v>60</v>
      </c>
    </row>
    <row r="464" spans="1:4" ht="12.75" customHeight="1">
      <c r="A464" s="668">
        <v>4993701</v>
      </c>
      <c r="B464" s="659" t="s">
        <v>3236</v>
      </c>
      <c r="C464" s="947">
        <v>888</v>
      </c>
      <c r="D464" s="667">
        <v>60</v>
      </c>
    </row>
    <row r="465" spans="1:4" ht="12.75" customHeight="1">
      <c r="A465" s="666">
        <v>4993451</v>
      </c>
      <c r="B465" s="659" t="s">
        <v>3237</v>
      </c>
      <c r="C465" s="947">
        <v>851</v>
      </c>
      <c r="D465" s="667">
        <v>60</v>
      </c>
    </row>
    <row r="466" spans="1:4" ht="12.75" customHeight="1">
      <c r="A466" s="666">
        <v>4997058</v>
      </c>
      <c r="B466" s="659" t="s">
        <v>3238</v>
      </c>
      <c r="C466" s="947">
        <v>1587</v>
      </c>
      <c r="D466" s="667">
        <v>60</v>
      </c>
    </row>
    <row r="467" spans="1:4" ht="12.75" customHeight="1">
      <c r="A467" s="666">
        <v>4997056</v>
      </c>
      <c r="B467" s="659" t="s">
        <v>3239</v>
      </c>
      <c r="C467" s="947">
        <v>1431</v>
      </c>
      <c r="D467" s="667">
        <v>60</v>
      </c>
    </row>
    <row r="468" spans="1:4" ht="12.75" customHeight="1">
      <c r="A468" s="666">
        <v>4997057</v>
      </c>
      <c r="B468" s="659" t="s">
        <v>3240</v>
      </c>
      <c r="C468" s="947">
        <v>1587</v>
      </c>
      <c r="D468" s="667">
        <v>60</v>
      </c>
    </row>
    <row r="469" spans="1:4" ht="12.75" customHeight="1">
      <c r="A469" s="666">
        <v>4997055</v>
      </c>
      <c r="B469" s="659" t="s">
        <v>3241</v>
      </c>
      <c r="C469" s="947">
        <v>1587</v>
      </c>
      <c r="D469" s="667">
        <v>60</v>
      </c>
    </row>
    <row r="470" spans="1:4" ht="12.75" customHeight="1">
      <c r="A470" s="666">
        <v>4997053</v>
      </c>
      <c r="B470" s="659" t="s">
        <v>3242</v>
      </c>
      <c r="C470" s="947">
        <v>1431</v>
      </c>
      <c r="D470" s="667">
        <v>60</v>
      </c>
    </row>
    <row r="471" spans="1:4" ht="12.75" customHeight="1">
      <c r="A471" s="666">
        <v>4997054</v>
      </c>
      <c r="B471" s="659" t="s">
        <v>3243</v>
      </c>
      <c r="C471" s="947">
        <v>1587</v>
      </c>
      <c r="D471" s="667">
        <v>60</v>
      </c>
    </row>
    <row r="472" spans="1:4" ht="12.75" customHeight="1">
      <c r="A472" s="660">
        <v>4993496</v>
      </c>
      <c r="B472" s="659" t="s">
        <v>3244</v>
      </c>
      <c r="C472" s="947">
        <v>1665</v>
      </c>
      <c r="D472" s="667">
        <v>60</v>
      </c>
    </row>
    <row r="473" spans="1:4" ht="12.75" customHeight="1">
      <c r="A473" s="660">
        <v>4993304</v>
      </c>
      <c r="B473" s="659" t="s">
        <v>3245</v>
      </c>
      <c r="C473" s="947">
        <v>1431</v>
      </c>
      <c r="D473" s="667">
        <v>60</v>
      </c>
    </row>
    <row r="474" spans="1:4" ht="12.75" customHeight="1">
      <c r="A474" s="660">
        <v>4993790</v>
      </c>
      <c r="B474" s="659" t="s">
        <v>3246</v>
      </c>
      <c r="C474" s="947">
        <v>1665</v>
      </c>
      <c r="D474" s="667">
        <v>60</v>
      </c>
    </row>
    <row r="475" spans="1:4" ht="12.75" customHeight="1">
      <c r="A475" s="666">
        <v>4997061</v>
      </c>
      <c r="B475" s="659" t="s">
        <v>3247</v>
      </c>
      <c r="C475" s="947">
        <v>1587</v>
      </c>
      <c r="D475" s="667">
        <v>60</v>
      </c>
    </row>
    <row r="476" spans="1:4" ht="12.75" customHeight="1">
      <c r="A476" s="666">
        <v>4997059</v>
      </c>
      <c r="B476" s="659" t="s">
        <v>3248</v>
      </c>
      <c r="C476" s="947">
        <v>1431</v>
      </c>
      <c r="D476" s="667">
        <v>60</v>
      </c>
    </row>
    <row r="477" spans="1:4" ht="12.75" customHeight="1">
      <c r="A477" s="666">
        <v>4997060</v>
      </c>
      <c r="B477" s="659" t="s">
        <v>3249</v>
      </c>
      <c r="C477" s="947">
        <v>1587</v>
      </c>
      <c r="D477" s="667">
        <v>60</v>
      </c>
    </row>
    <row r="478" spans="1:4" ht="12.75" customHeight="1">
      <c r="A478" s="661">
        <v>4993274</v>
      </c>
      <c r="B478" s="659" t="s">
        <v>3250</v>
      </c>
      <c r="C478" s="947">
        <v>344</v>
      </c>
      <c r="D478" s="667">
        <v>45</v>
      </c>
    </row>
    <row r="479" spans="1:4" ht="12.75" customHeight="1">
      <c r="A479" s="661">
        <v>4993452</v>
      </c>
      <c r="B479" s="659" t="s">
        <v>3251</v>
      </c>
      <c r="C479" s="947">
        <v>384</v>
      </c>
      <c r="D479" s="667">
        <v>45</v>
      </c>
    </row>
    <row r="480" spans="1:4" ht="12.75" customHeight="1">
      <c r="A480" s="661">
        <v>4993454</v>
      </c>
      <c r="B480" s="659" t="s">
        <v>3252</v>
      </c>
      <c r="C480" s="947">
        <v>577</v>
      </c>
      <c r="D480" s="667">
        <v>60</v>
      </c>
    </row>
    <row r="481" spans="1:4" ht="12.75" customHeight="1">
      <c r="A481" s="661">
        <v>4993453</v>
      </c>
      <c r="B481" s="659" t="s">
        <v>3253</v>
      </c>
      <c r="C481" s="947">
        <v>421</v>
      </c>
      <c r="D481" s="667">
        <v>45</v>
      </c>
    </row>
    <row r="482" spans="1:4" ht="12.75" customHeight="1">
      <c r="A482" s="660">
        <v>4993727</v>
      </c>
      <c r="B482" s="659" t="s">
        <v>3254</v>
      </c>
      <c r="C482" s="947">
        <v>577</v>
      </c>
      <c r="D482" s="667">
        <v>45</v>
      </c>
    </row>
    <row r="483" spans="1:4" ht="12.75" customHeight="1">
      <c r="A483" s="660">
        <v>4993728</v>
      </c>
      <c r="B483" s="659" t="s">
        <v>3255</v>
      </c>
      <c r="C483" s="947">
        <v>514</v>
      </c>
      <c r="D483" s="667">
        <v>50</v>
      </c>
    </row>
    <row r="484" spans="1:4" ht="12.75" customHeight="1">
      <c r="A484" s="660">
        <v>4993373</v>
      </c>
      <c r="B484" s="659" t="s">
        <v>3256</v>
      </c>
      <c r="C484" s="947">
        <v>551</v>
      </c>
      <c r="D484" s="667">
        <v>30</v>
      </c>
    </row>
    <row r="485" spans="1:4" ht="12.75" customHeight="1">
      <c r="A485" s="660">
        <v>4993375</v>
      </c>
      <c r="B485" s="659" t="s">
        <v>3257</v>
      </c>
      <c r="C485" s="947">
        <v>577</v>
      </c>
      <c r="D485" s="667">
        <v>30</v>
      </c>
    </row>
    <row r="486" spans="1:4" ht="12.75" customHeight="1">
      <c r="A486" s="660">
        <v>4993371</v>
      </c>
      <c r="B486" s="659" t="s">
        <v>3258</v>
      </c>
      <c r="C486" s="947"/>
      <c r="D486" s="667">
        <v>30</v>
      </c>
    </row>
    <row r="487" spans="1:4" ht="12.75" customHeight="1">
      <c r="A487" s="660">
        <v>4993374</v>
      </c>
      <c r="B487" s="659" t="s">
        <v>1535</v>
      </c>
      <c r="C487" s="947"/>
      <c r="D487" s="667">
        <v>30</v>
      </c>
    </row>
    <row r="488" spans="1:4" ht="12.75" customHeight="1">
      <c r="A488" s="660">
        <v>4993376</v>
      </c>
      <c r="B488" s="659" t="s">
        <v>3259</v>
      </c>
      <c r="C488" s="947">
        <v>577</v>
      </c>
      <c r="D488" s="667">
        <v>30</v>
      </c>
    </row>
    <row r="489" spans="1:4" ht="12.75" customHeight="1">
      <c r="A489" s="660">
        <v>4993370</v>
      </c>
      <c r="B489" s="659" t="s">
        <v>1544</v>
      </c>
      <c r="C489" s="947"/>
      <c r="D489" s="667">
        <v>30</v>
      </c>
    </row>
    <row r="490" spans="1:4" ht="12.75" customHeight="1">
      <c r="A490" s="660">
        <v>4993372</v>
      </c>
      <c r="B490" s="659" t="s">
        <v>3260</v>
      </c>
      <c r="C490" s="947">
        <v>577</v>
      </c>
      <c r="D490" s="667">
        <v>30</v>
      </c>
    </row>
    <row r="491" spans="1:4" ht="12.75" customHeight="1">
      <c r="A491" s="660">
        <v>4993419</v>
      </c>
      <c r="B491" s="659" t="s">
        <v>3261</v>
      </c>
      <c r="C491" s="947">
        <v>551</v>
      </c>
      <c r="D491" s="667">
        <v>30</v>
      </c>
    </row>
    <row r="492" spans="1:4" ht="12.75" customHeight="1">
      <c r="A492" s="668">
        <v>4993380</v>
      </c>
      <c r="B492" s="659" t="s">
        <v>3262</v>
      </c>
      <c r="C492" s="947">
        <v>654</v>
      </c>
      <c r="D492" s="667">
        <v>40</v>
      </c>
    </row>
    <row r="493" spans="1:4" ht="12.75" customHeight="1">
      <c r="A493" s="668">
        <v>4993382</v>
      </c>
      <c r="B493" s="659" t="s">
        <v>3263</v>
      </c>
      <c r="C493" s="947">
        <v>654</v>
      </c>
      <c r="D493" s="667">
        <v>40</v>
      </c>
    </row>
    <row r="494" spans="1:4" ht="12.75" customHeight="1">
      <c r="A494" s="668">
        <v>4993378</v>
      </c>
      <c r="B494" s="659" t="s">
        <v>3264</v>
      </c>
      <c r="C494" s="947"/>
      <c r="D494" s="667">
        <v>40</v>
      </c>
    </row>
    <row r="495" spans="1:4" ht="12.75" customHeight="1">
      <c r="A495" s="668">
        <v>4993383</v>
      </c>
      <c r="B495" s="659" t="s">
        <v>3265</v>
      </c>
      <c r="C495" s="947">
        <v>654</v>
      </c>
      <c r="D495" s="667">
        <v>40</v>
      </c>
    </row>
    <row r="496" spans="1:4" ht="12.75" customHeight="1">
      <c r="A496" s="668">
        <v>4993379</v>
      </c>
      <c r="B496" s="659" t="s">
        <v>3266</v>
      </c>
      <c r="C496" s="947">
        <v>654</v>
      </c>
      <c r="D496" s="667">
        <v>40</v>
      </c>
    </row>
    <row r="497" spans="1:4" ht="12.75" customHeight="1">
      <c r="A497" s="668">
        <v>4993420</v>
      </c>
      <c r="B497" s="659" t="s">
        <v>3267</v>
      </c>
      <c r="C497" s="947">
        <v>625</v>
      </c>
      <c r="D497" s="667">
        <v>40</v>
      </c>
    </row>
    <row r="498" spans="1:4" ht="12.75" customHeight="1">
      <c r="A498" s="668">
        <v>4993394</v>
      </c>
      <c r="B498" s="659" t="s">
        <v>3268</v>
      </c>
      <c r="C498" s="947">
        <v>695</v>
      </c>
      <c r="D498" s="667">
        <v>45</v>
      </c>
    </row>
    <row r="499" spans="1:4" ht="12.75" customHeight="1">
      <c r="A499" s="668">
        <v>4993396</v>
      </c>
      <c r="B499" s="659" t="s">
        <v>3269</v>
      </c>
      <c r="C499" s="947">
        <v>695</v>
      </c>
      <c r="D499" s="667">
        <v>45</v>
      </c>
    </row>
    <row r="500" spans="1:4" ht="12.75" customHeight="1">
      <c r="A500" s="668">
        <v>4993397</v>
      </c>
      <c r="B500" s="659" t="s">
        <v>3270</v>
      </c>
      <c r="C500" s="947">
        <v>695</v>
      </c>
      <c r="D500" s="667">
        <v>45</v>
      </c>
    </row>
    <row r="501" spans="1:4" ht="12.75" customHeight="1">
      <c r="A501" s="668">
        <v>4993393</v>
      </c>
      <c r="B501" s="659" t="s">
        <v>3271</v>
      </c>
      <c r="C501" s="947">
        <v>695</v>
      </c>
      <c r="D501" s="667">
        <v>45</v>
      </c>
    </row>
    <row r="502" spans="1:4" ht="12.75" customHeight="1">
      <c r="A502" s="668">
        <v>4993422</v>
      </c>
      <c r="B502" s="659" t="s">
        <v>3272</v>
      </c>
      <c r="C502" s="947">
        <v>695</v>
      </c>
      <c r="D502" s="667">
        <v>45</v>
      </c>
    </row>
    <row r="503" spans="1:4" ht="12.75" customHeight="1">
      <c r="A503" s="666">
        <v>4993401</v>
      </c>
      <c r="B503" s="659" t="s">
        <v>3273</v>
      </c>
      <c r="C503" s="947">
        <v>773</v>
      </c>
      <c r="D503" s="667">
        <v>50</v>
      </c>
    </row>
    <row r="504" spans="1:4" ht="12.75" customHeight="1">
      <c r="A504" s="666">
        <v>4993403</v>
      </c>
      <c r="B504" s="659" t="s">
        <v>3274</v>
      </c>
      <c r="C504" s="947">
        <v>773</v>
      </c>
      <c r="D504" s="667">
        <v>50</v>
      </c>
    </row>
    <row r="505" spans="1:4" ht="12.75" customHeight="1">
      <c r="A505" s="666">
        <v>4993404</v>
      </c>
      <c r="B505" s="659" t="s">
        <v>3275</v>
      </c>
      <c r="C505" s="947">
        <v>773</v>
      </c>
      <c r="D505" s="667">
        <v>50</v>
      </c>
    </row>
    <row r="506" spans="1:4" ht="12.75" customHeight="1">
      <c r="A506" s="666">
        <v>4993400</v>
      </c>
      <c r="B506" s="659" t="s">
        <v>3276</v>
      </c>
      <c r="C506" s="947">
        <v>773</v>
      </c>
      <c r="D506" s="667">
        <v>50</v>
      </c>
    </row>
    <row r="507" spans="1:4" ht="12.75" customHeight="1">
      <c r="A507" s="666">
        <v>4993423</v>
      </c>
      <c r="B507" s="659" t="s">
        <v>3277</v>
      </c>
      <c r="C507" s="947">
        <v>773</v>
      </c>
      <c r="D507" s="667">
        <v>50</v>
      </c>
    </row>
    <row r="508" spans="1:4" ht="12.75" customHeight="1">
      <c r="A508" s="668">
        <v>4993408</v>
      </c>
      <c r="B508" s="659" t="s">
        <v>3278</v>
      </c>
      <c r="C508" s="947">
        <v>810</v>
      </c>
      <c r="D508" s="667">
        <v>60</v>
      </c>
    </row>
    <row r="509" spans="1:4" ht="12.75" customHeight="1">
      <c r="A509" s="668">
        <v>4993410</v>
      </c>
      <c r="B509" s="659" t="s">
        <v>3279</v>
      </c>
      <c r="C509" s="947">
        <v>810</v>
      </c>
      <c r="D509" s="667">
        <v>60</v>
      </c>
    </row>
    <row r="510" spans="1:4" ht="12.75" customHeight="1">
      <c r="A510" s="668">
        <v>4993411</v>
      </c>
      <c r="B510" s="659" t="s">
        <v>3280</v>
      </c>
      <c r="C510" s="947">
        <v>810</v>
      </c>
      <c r="D510" s="667">
        <v>60</v>
      </c>
    </row>
    <row r="511" spans="1:4" ht="12.75" customHeight="1">
      <c r="A511" s="668">
        <v>4993407</v>
      </c>
      <c r="B511" s="659" t="s">
        <v>3281</v>
      </c>
      <c r="C511" s="947">
        <v>810</v>
      </c>
      <c r="D511" s="667">
        <v>60</v>
      </c>
    </row>
    <row r="512" spans="1:4" ht="12.75" customHeight="1">
      <c r="A512" s="668">
        <v>4993424</v>
      </c>
      <c r="B512" s="659" t="s">
        <v>3282</v>
      </c>
      <c r="C512" s="947">
        <v>810</v>
      </c>
      <c r="D512" s="667">
        <v>60</v>
      </c>
    </row>
    <row r="513" spans="1:4" ht="12.75" customHeight="1">
      <c r="A513" s="668">
        <v>4993387</v>
      </c>
      <c r="B513" s="659" t="s">
        <v>3283</v>
      </c>
      <c r="C513" s="947">
        <v>965</v>
      </c>
      <c r="D513" s="667">
        <v>60</v>
      </c>
    </row>
    <row r="514" spans="1:4" ht="12.75" customHeight="1">
      <c r="A514" s="939">
        <v>4993389</v>
      </c>
      <c r="B514" s="659" t="s">
        <v>3284</v>
      </c>
      <c r="C514" s="947">
        <v>965</v>
      </c>
      <c r="D514" s="901">
        <v>60</v>
      </c>
    </row>
    <row r="515" spans="1:4" ht="12.75" customHeight="1">
      <c r="A515" s="668">
        <v>4993385</v>
      </c>
      <c r="B515" s="659" t="s">
        <v>3285</v>
      </c>
      <c r="C515" s="947"/>
      <c r="D515" s="667">
        <v>60</v>
      </c>
    </row>
    <row r="516" spans="1:4" ht="12.75" customHeight="1">
      <c r="A516" s="668">
        <v>4993388</v>
      </c>
      <c r="B516" s="659" t="s">
        <v>1536</v>
      </c>
      <c r="C516" s="947"/>
      <c r="D516" s="667">
        <v>60</v>
      </c>
    </row>
    <row r="517" spans="1:4" ht="12.75" customHeight="1">
      <c r="A517" s="668">
        <v>4993390</v>
      </c>
      <c r="B517" s="659" t="s">
        <v>3286</v>
      </c>
      <c r="C517" s="947">
        <v>965</v>
      </c>
      <c r="D517" s="667">
        <v>60</v>
      </c>
    </row>
    <row r="518" spans="1:4" ht="12.75" customHeight="1">
      <c r="A518" s="668">
        <v>4993386</v>
      </c>
      <c r="B518" s="659" t="s">
        <v>3287</v>
      </c>
      <c r="C518" s="947">
        <v>965</v>
      </c>
      <c r="D518" s="667">
        <v>60</v>
      </c>
    </row>
    <row r="519" spans="1:4" ht="12.75" customHeight="1">
      <c r="A519" s="668">
        <v>4993421</v>
      </c>
      <c r="B519" s="659" t="s">
        <v>3288</v>
      </c>
      <c r="C519" s="947">
        <v>965</v>
      </c>
      <c r="D519" s="667">
        <v>60</v>
      </c>
    </row>
    <row r="520" spans="1:4" ht="12.75" customHeight="1">
      <c r="A520" s="668">
        <v>4993028</v>
      </c>
      <c r="B520" s="659" t="s">
        <v>3289</v>
      </c>
      <c r="C520" s="947">
        <v>3803</v>
      </c>
      <c r="D520" s="667">
        <v>90</v>
      </c>
    </row>
    <row r="521" spans="1:4" ht="12.75" customHeight="1">
      <c r="A521" s="668">
        <v>4997025</v>
      </c>
      <c r="B521" s="659" t="s">
        <v>3290</v>
      </c>
      <c r="C521" s="947">
        <v>3725</v>
      </c>
      <c r="D521" s="667">
        <v>90</v>
      </c>
    </row>
    <row r="522" spans="1:4" ht="12.75" customHeight="1">
      <c r="A522" s="668">
        <v>4997024</v>
      </c>
      <c r="B522" s="659" t="s">
        <v>3291</v>
      </c>
      <c r="C522" s="947">
        <v>3725</v>
      </c>
      <c r="D522" s="667">
        <v>90</v>
      </c>
    </row>
    <row r="523" spans="1:4" ht="12.75" customHeight="1">
      <c r="A523" s="668">
        <v>4997027</v>
      </c>
      <c r="B523" s="659" t="s">
        <v>3292</v>
      </c>
      <c r="C523" s="947">
        <v>3685</v>
      </c>
      <c r="D523" s="667">
        <v>90</v>
      </c>
    </row>
    <row r="524" spans="1:4" ht="12.75" customHeight="1">
      <c r="A524" s="662">
        <v>4993202</v>
      </c>
      <c r="B524" s="659" t="s">
        <v>3294</v>
      </c>
      <c r="C524" s="947">
        <v>3685</v>
      </c>
      <c r="D524" s="667">
        <v>90</v>
      </c>
    </row>
    <row r="525" spans="1:4" ht="12.75" customHeight="1">
      <c r="A525" s="668">
        <v>4997026</v>
      </c>
      <c r="B525" s="659" t="s">
        <v>3293</v>
      </c>
      <c r="C525" s="947">
        <v>3685</v>
      </c>
      <c r="D525" s="667">
        <v>90</v>
      </c>
    </row>
    <row r="526" spans="1:4" ht="12.75" customHeight="1">
      <c r="A526" s="668">
        <v>4993855</v>
      </c>
      <c r="B526" s="659" t="s">
        <v>2787</v>
      </c>
      <c r="C526" s="947">
        <v>3959</v>
      </c>
      <c r="D526" s="667">
        <v>90</v>
      </c>
    </row>
    <row r="527" spans="1:4" ht="12.75" customHeight="1">
      <c r="A527" s="668">
        <v>4993854</v>
      </c>
      <c r="B527" s="659" t="s">
        <v>2788</v>
      </c>
      <c r="C527" s="947">
        <v>3959</v>
      </c>
      <c r="D527" s="667">
        <v>90</v>
      </c>
    </row>
    <row r="528" spans="1:4" ht="12.75" customHeight="1">
      <c r="A528" s="668">
        <v>4993853</v>
      </c>
      <c r="B528" s="659" t="s">
        <v>2789</v>
      </c>
      <c r="C528" s="947">
        <v>3959</v>
      </c>
      <c r="D528" s="667">
        <v>90</v>
      </c>
    </row>
    <row r="529" spans="1:4" ht="12.75" customHeight="1">
      <c r="A529" s="678">
        <v>4993805</v>
      </c>
      <c r="B529" s="659" t="s">
        <v>1956</v>
      </c>
      <c r="C529" s="947">
        <v>2364</v>
      </c>
      <c r="D529" s="667">
        <v>60</v>
      </c>
    </row>
    <row r="530" spans="1:4" ht="12.75" customHeight="1">
      <c r="A530" s="678">
        <v>4993804</v>
      </c>
      <c r="B530" s="659" t="s">
        <v>1954</v>
      </c>
      <c r="C530" s="947">
        <v>2364</v>
      </c>
      <c r="D530" s="667">
        <v>60</v>
      </c>
    </row>
    <row r="531" spans="1:4" ht="12.75" customHeight="1">
      <c r="A531" s="678">
        <v>4993252</v>
      </c>
      <c r="B531" s="659" t="s">
        <v>2590</v>
      </c>
      <c r="C531" s="947">
        <v>2364</v>
      </c>
      <c r="D531" s="667">
        <v>60</v>
      </c>
    </row>
    <row r="532" spans="1:4" ht="12.75" customHeight="1">
      <c r="A532" s="678">
        <v>4993803</v>
      </c>
      <c r="B532" s="659" t="s">
        <v>1955</v>
      </c>
      <c r="C532" s="947">
        <v>2364</v>
      </c>
      <c r="D532" s="667">
        <v>60</v>
      </c>
    </row>
    <row r="533" spans="1:4" ht="12.75" customHeight="1">
      <c r="A533" s="660">
        <v>4993786</v>
      </c>
      <c r="B533" s="659" t="s">
        <v>1472</v>
      </c>
      <c r="C533" s="947">
        <v>2253</v>
      </c>
      <c r="D533" s="667">
        <v>60</v>
      </c>
    </row>
    <row r="534" spans="1:4" ht="12.75" customHeight="1">
      <c r="A534" s="660">
        <v>4993788</v>
      </c>
      <c r="B534" s="659" t="s">
        <v>1510</v>
      </c>
      <c r="C534" s="947">
        <v>2253</v>
      </c>
      <c r="D534" s="667">
        <v>60</v>
      </c>
    </row>
    <row r="535" spans="1:4" ht="12.75" customHeight="1">
      <c r="A535" s="662">
        <v>4993251</v>
      </c>
      <c r="B535" s="659" t="s">
        <v>3001</v>
      </c>
      <c r="C535" s="947">
        <v>2364</v>
      </c>
      <c r="D535" s="667">
        <v>60</v>
      </c>
    </row>
    <row r="536" spans="1:4" ht="12.75" customHeight="1">
      <c r="A536" s="660">
        <v>4993787</v>
      </c>
      <c r="B536" s="659" t="s">
        <v>1473</v>
      </c>
      <c r="C536" s="947">
        <v>2364</v>
      </c>
      <c r="D536" s="667">
        <v>60</v>
      </c>
    </row>
    <row r="537" spans="1:4" ht="12.75" customHeight="1">
      <c r="A537" s="660">
        <v>4993832</v>
      </c>
      <c r="B537" s="659" t="s">
        <v>2728</v>
      </c>
      <c r="C537" s="947">
        <v>1705</v>
      </c>
      <c r="D537" s="667">
        <v>50</v>
      </c>
    </row>
    <row r="538" spans="1:4" ht="12.75" customHeight="1">
      <c r="A538" s="660">
        <v>4993052</v>
      </c>
      <c r="B538" s="659" t="s">
        <v>2724</v>
      </c>
      <c r="C538" s="947">
        <v>1587</v>
      </c>
      <c r="D538" s="667">
        <v>50</v>
      </c>
    </row>
    <row r="539" spans="1:4" ht="12.75" customHeight="1">
      <c r="A539" s="660">
        <v>4993830</v>
      </c>
      <c r="B539" s="659" t="s">
        <v>2725</v>
      </c>
      <c r="C539" s="947">
        <v>1587</v>
      </c>
      <c r="D539" s="667">
        <v>50</v>
      </c>
    </row>
    <row r="540" spans="1:4" ht="12.75" customHeight="1">
      <c r="A540" s="660">
        <v>4993831</v>
      </c>
      <c r="B540" s="659" t="s">
        <v>2727</v>
      </c>
      <c r="C540" s="947">
        <v>1587</v>
      </c>
      <c r="D540" s="667">
        <v>50</v>
      </c>
    </row>
    <row r="541" spans="1:4" ht="12.75" customHeight="1">
      <c r="A541" s="660">
        <v>4993309</v>
      </c>
      <c r="B541" s="659" t="s">
        <v>2726</v>
      </c>
      <c r="C541" s="947">
        <v>1587</v>
      </c>
      <c r="D541" s="667">
        <v>50</v>
      </c>
    </row>
    <row r="542" spans="1:4" ht="12.75" customHeight="1">
      <c r="A542" s="660">
        <v>4993300</v>
      </c>
      <c r="B542" s="659" t="s">
        <v>2773</v>
      </c>
      <c r="C542" s="947">
        <v>1735</v>
      </c>
      <c r="D542" s="667">
        <v>60</v>
      </c>
    </row>
    <row r="543" spans="1:4" ht="12.75" customHeight="1">
      <c r="A543" s="660">
        <v>4993315</v>
      </c>
      <c r="B543" s="659" t="s">
        <v>2729</v>
      </c>
      <c r="C543" s="947">
        <v>1661</v>
      </c>
      <c r="D543" s="667">
        <v>60</v>
      </c>
    </row>
    <row r="544" spans="1:4" ht="12.75" customHeight="1">
      <c r="A544" s="660">
        <v>4993450</v>
      </c>
      <c r="B544" s="659" t="s">
        <v>2730</v>
      </c>
      <c r="C544" s="947">
        <v>1742</v>
      </c>
      <c r="D544" s="667">
        <v>60</v>
      </c>
    </row>
    <row r="545" spans="1:4" ht="12.75" customHeight="1">
      <c r="A545" s="660">
        <v>4993319</v>
      </c>
      <c r="B545" s="659" t="s">
        <v>2774</v>
      </c>
      <c r="C545" s="947">
        <v>1742</v>
      </c>
      <c r="D545" s="667">
        <v>60</v>
      </c>
    </row>
    <row r="546" spans="1:4" ht="12.75" customHeight="1">
      <c r="A546" s="660">
        <v>4993303</v>
      </c>
      <c r="B546" s="659" t="s">
        <v>2731</v>
      </c>
      <c r="C546" s="947">
        <v>1742</v>
      </c>
      <c r="D546" s="667">
        <v>60</v>
      </c>
    </row>
    <row r="547" spans="1:4" ht="12.75" customHeight="1">
      <c r="A547" s="660">
        <v>4993275</v>
      </c>
      <c r="B547" s="659" t="s">
        <v>2736</v>
      </c>
      <c r="C547" s="947">
        <v>2752</v>
      </c>
      <c r="D547" s="667">
        <v>80</v>
      </c>
    </row>
    <row r="548" spans="1:4" ht="12.75" customHeight="1">
      <c r="A548" s="660">
        <v>4993996</v>
      </c>
      <c r="B548" s="659" t="s">
        <v>2732</v>
      </c>
      <c r="C548" s="947">
        <v>2675</v>
      </c>
      <c r="D548" s="667">
        <v>80</v>
      </c>
    </row>
    <row r="549" spans="1:4" ht="12.75" customHeight="1">
      <c r="A549" s="660">
        <v>4993998</v>
      </c>
      <c r="B549" s="659" t="s">
        <v>2734</v>
      </c>
      <c r="C549" s="947">
        <v>2675</v>
      </c>
      <c r="D549" s="667">
        <v>80</v>
      </c>
    </row>
    <row r="550" spans="1:4" ht="12.75" customHeight="1">
      <c r="A550" s="660">
        <v>4993999</v>
      </c>
      <c r="B550" s="659" t="s">
        <v>2735</v>
      </c>
      <c r="C550" s="947">
        <v>2675</v>
      </c>
      <c r="D550" s="667">
        <v>80</v>
      </c>
    </row>
    <row r="551" spans="1:4" ht="12.75" customHeight="1">
      <c r="A551" s="660">
        <v>4993997</v>
      </c>
      <c r="B551" s="659" t="s">
        <v>2733</v>
      </c>
      <c r="C551" s="947">
        <v>2675</v>
      </c>
      <c r="D551" s="667">
        <v>80</v>
      </c>
    </row>
    <row r="552" spans="1:4" ht="12.75" customHeight="1">
      <c r="A552" s="661">
        <v>4993811</v>
      </c>
      <c r="B552" s="659" t="s">
        <v>3295</v>
      </c>
      <c r="C552" s="947">
        <v>2364</v>
      </c>
      <c r="D552" s="667">
        <v>90</v>
      </c>
    </row>
    <row r="553" spans="1:4" ht="12.75" customHeight="1">
      <c r="A553" s="661">
        <v>4993810</v>
      </c>
      <c r="B553" s="659" t="s">
        <v>3296</v>
      </c>
      <c r="C553" s="947">
        <v>2364</v>
      </c>
      <c r="D553" s="667">
        <v>90</v>
      </c>
    </row>
    <row r="554" spans="1:4" ht="12.75" customHeight="1">
      <c r="A554" s="661">
        <v>4993809</v>
      </c>
      <c r="B554" s="659" t="s">
        <v>3297</v>
      </c>
      <c r="C554" s="947">
        <v>2364</v>
      </c>
      <c r="D554" s="667">
        <v>90</v>
      </c>
    </row>
    <row r="555" spans="1:4" ht="12.75" customHeight="1">
      <c r="A555" s="866">
        <v>4993492</v>
      </c>
      <c r="B555" s="659" t="s">
        <v>2606</v>
      </c>
      <c r="C555" s="947">
        <v>2364</v>
      </c>
      <c r="D555" s="674">
        <v>90</v>
      </c>
    </row>
    <row r="556" spans="1:4" ht="12.75" customHeight="1">
      <c r="A556" s="866">
        <v>4993491</v>
      </c>
      <c r="B556" s="659" t="s">
        <v>2598</v>
      </c>
      <c r="C556" s="947">
        <v>2253</v>
      </c>
      <c r="D556" s="674">
        <v>90</v>
      </c>
    </row>
    <row r="557" spans="1:4" ht="12.75" customHeight="1">
      <c r="A557" s="660">
        <v>4993731</v>
      </c>
      <c r="B557" s="659" t="s">
        <v>2599</v>
      </c>
      <c r="C557" s="947">
        <v>2364</v>
      </c>
      <c r="D557" s="674">
        <v>90</v>
      </c>
    </row>
    <row r="558" spans="1:4" ht="12.75" customHeight="1">
      <c r="A558" s="660">
        <v>4993806</v>
      </c>
      <c r="B558" s="659" t="s">
        <v>2605</v>
      </c>
      <c r="C558" s="947">
        <v>2364</v>
      </c>
      <c r="D558" s="674">
        <v>90</v>
      </c>
    </row>
    <row r="559" spans="1:4" ht="12.75" customHeight="1">
      <c r="A559" s="660">
        <v>4993808</v>
      </c>
      <c r="B559" s="659" t="s">
        <v>1974</v>
      </c>
      <c r="C559" s="947">
        <v>2364</v>
      </c>
      <c r="D559" s="674">
        <v>45</v>
      </c>
    </row>
    <row r="560" spans="1:4" ht="12.75" customHeight="1">
      <c r="A560" s="660">
        <v>4993807</v>
      </c>
      <c r="B560" s="659" t="s">
        <v>1976</v>
      </c>
      <c r="C560" s="947">
        <v>2364</v>
      </c>
      <c r="D560" s="674">
        <v>45</v>
      </c>
    </row>
    <row r="561" spans="1:4" ht="12.75" customHeight="1">
      <c r="A561" s="660">
        <v>4993026</v>
      </c>
      <c r="B561" s="659" t="s">
        <v>2594</v>
      </c>
      <c r="C561" s="947">
        <v>2948</v>
      </c>
      <c r="D561" s="667">
        <v>90</v>
      </c>
    </row>
    <row r="562" spans="1:4">
      <c r="A562" s="660">
        <v>4993794</v>
      </c>
      <c r="B562" s="659" t="s">
        <v>1474</v>
      </c>
      <c r="C562" s="947">
        <v>2830</v>
      </c>
      <c r="D562" s="667">
        <v>90</v>
      </c>
    </row>
    <row r="563" spans="1:4">
      <c r="A563" s="866">
        <v>4993796</v>
      </c>
      <c r="B563" s="659" t="s">
        <v>1511</v>
      </c>
      <c r="C563" s="947">
        <v>2830</v>
      </c>
      <c r="D563" s="667">
        <v>90</v>
      </c>
    </row>
    <row r="564" spans="1:4">
      <c r="A564" s="660">
        <v>4993249</v>
      </c>
      <c r="B564" s="659" t="s">
        <v>2593</v>
      </c>
      <c r="C564" s="947">
        <v>2830</v>
      </c>
      <c r="D564" s="667">
        <v>90</v>
      </c>
    </row>
    <row r="565" spans="1:4">
      <c r="A565" s="660">
        <v>4993795</v>
      </c>
      <c r="B565" s="659" t="s">
        <v>1475</v>
      </c>
      <c r="C565" s="947">
        <v>2830</v>
      </c>
      <c r="D565" s="667">
        <v>90</v>
      </c>
    </row>
    <row r="566" spans="1:4">
      <c r="A566" s="660">
        <v>4993250</v>
      </c>
      <c r="B566" s="659" t="s">
        <v>2588</v>
      </c>
      <c r="C566" s="947">
        <v>2364</v>
      </c>
      <c r="D566" s="674">
        <v>45</v>
      </c>
    </row>
    <row r="567" spans="1:4">
      <c r="A567" s="765">
        <v>4993493</v>
      </c>
      <c r="B567" s="659" t="s">
        <v>1975</v>
      </c>
      <c r="C567" s="947">
        <v>2253</v>
      </c>
      <c r="D567" s="674">
        <v>45</v>
      </c>
    </row>
    <row r="568" spans="1:4">
      <c r="A568" s="668">
        <v>4993349</v>
      </c>
      <c r="B568" s="659" t="s">
        <v>453</v>
      </c>
      <c r="C568" s="947">
        <v>588</v>
      </c>
      <c r="D568" s="667">
        <v>45</v>
      </c>
    </row>
    <row r="569" spans="1:4">
      <c r="A569" s="668">
        <v>4993355</v>
      </c>
      <c r="B569" s="659" t="s">
        <v>454</v>
      </c>
      <c r="C569" s="947">
        <v>617</v>
      </c>
      <c r="D569" s="667">
        <v>45</v>
      </c>
    </row>
    <row r="570" spans="1:4">
      <c r="A570" s="668">
        <v>4993352</v>
      </c>
      <c r="B570" s="659" t="s">
        <v>455</v>
      </c>
      <c r="C570" s="947"/>
      <c r="D570" s="667">
        <v>45</v>
      </c>
    </row>
    <row r="571" spans="1:4">
      <c r="A571" s="668">
        <v>4993353</v>
      </c>
      <c r="B571" s="659" t="s">
        <v>457</v>
      </c>
      <c r="C571" s="947">
        <v>617</v>
      </c>
      <c r="D571" s="667">
        <v>45</v>
      </c>
    </row>
    <row r="572" spans="1:4">
      <c r="A572" s="668">
        <v>4993351</v>
      </c>
      <c r="B572" s="659" t="s">
        <v>456</v>
      </c>
      <c r="C572" s="947">
        <v>617</v>
      </c>
      <c r="D572" s="667">
        <v>45</v>
      </c>
    </row>
    <row r="573" spans="1:4" ht="12.75" customHeight="1">
      <c r="A573" s="867">
        <v>4993414</v>
      </c>
      <c r="B573" s="659" t="s">
        <v>452</v>
      </c>
      <c r="C573" s="947">
        <v>617</v>
      </c>
      <c r="D573" s="667">
        <v>45</v>
      </c>
    </row>
    <row r="574" spans="1:4" ht="12.75" customHeight="1">
      <c r="A574" s="668">
        <v>4993356</v>
      </c>
      <c r="B574" s="659" t="s">
        <v>478</v>
      </c>
      <c r="C574" s="947">
        <v>732</v>
      </c>
      <c r="D574" s="667">
        <v>50</v>
      </c>
    </row>
    <row r="575" spans="1:4" ht="12.75" customHeight="1">
      <c r="A575" s="668">
        <v>4993362</v>
      </c>
      <c r="B575" s="659" t="s">
        <v>479</v>
      </c>
      <c r="C575" s="947">
        <v>732</v>
      </c>
      <c r="D575" s="667">
        <v>50</v>
      </c>
    </row>
    <row r="576" spans="1:4" ht="12.75" customHeight="1">
      <c r="A576" s="668">
        <v>4993359</v>
      </c>
      <c r="B576" s="659" t="s">
        <v>481</v>
      </c>
      <c r="C576" s="947"/>
      <c r="D576" s="667">
        <v>50</v>
      </c>
    </row>
    <row r="577" spans="1:4" ht="12.75" customHeight="1">
      <c r="A577" s="668">
        <v>4993361</v>
      </c>
      <c r="B577" s="659" t="s">
        <v>480</v>
      </c>
      <c r="C577" s="947"/>
      <c r="D577" s="667">
        <v>50</v>
      </c>
    </row>
    <row r="578" spans="1:4" ht="12.75" customHeight="1">
      <c r="A578" s="668">
        <v>4993360</v>
      </c>
      <c r="B578" s="659" t="s">
        <v>483</v>
      </c>
      <c r="C578" s="947">
        <v>732</v>
      </c>
      <c r="D578" s="667">
        <v>50</v>
      </c>
    </row>
    <row r="579" spans="1:4" ht="12.75" customHeight="1">
      <c r="A579" s="668">
        <v>4993358</v>
      </c>
      <c r="B579" s="659" t="s">
        <v>482</v>
      </c>
      <c r="C579" s="947">
        <v>732</v>
      </c>
      <c r="D579" s="667">
        <v>50</v>
      </c>
    </row>
    <row r="580" spans="1:4" ht="12.75" customHeight="1">
      <c r="A580" s="668">
        <v>4993413</v>
      </c>
      <c r="B580" s="659" t="s">
        <v>477</v>
      </c>
      <c r="C580" s="947">
        <v>699</v>
      </c>
      <c r="D580" s="667">
        <v>50</v>
      </c>
    </row>
    <row r="581" spans="1:4" ht="12.75" customHeight="1">
      <c r="A581" s="668">
        <v>4993285</v>
      </c>
      <c r="B581" s="659" t="s">
        <v>555</v>
      </c>
      <c r="C581" s="947">
        <v>1550</v>
      </c>
      <c r="D581" s="667">
        <v>90</v>
      </c>
    </row>
    <row r="582" spans="1:4" ht="12.75" customHeight="1">
      <c r="A582" s="668">
        <v>4993284</v>
      </c>
      <c r="B582" s="659" t="s">
        <v>554</v>
      </c>
      <c r="C582" s="947">
        <v>1550</v>
      </c>
      <c r="D582" s="667">
        <v>90</v>
      </c>
    </row>
    <row r="583" spans="1:4" ht="12.75" customHeight="1">
      <c r="A583" s="668">
        <v>4993291</v>
      </c>
      <c r="B583" s="659" t="s">
        <v>558</v>
      </c>
      <c r="C583" s="947">
        <v>1476</v>
      </c>
      <c r="D583" s="667">
        <v>90</v>
      </c>
    </row>
    <row r="584" spans="1:4" ht="12.75" customHeight="1">
      <c r="A584" s="668">
        <v>4993290</v>
      </c>
      <c r="B584" s="659" t="s">
        <v>557</v>
      </c>
      <c r="C584" s="947"/>
      <c r="D584" s="667">
        <v>90</v>
      </c>
    </row>
    <row r="585" spans="1:4" ht="12.75" customHeight="1">
      <c r="A585" s="668">
        <v>4993575</v>
      </c>
      <c r="B585" s="659" t="s">
        <v>1936</v>
      </c>
      <c r="C585" s="947">
        <v>1550</v>
      </c>
      <c r="D585" s="667">
        <v>90</v>
      </c>
    </row>
    <row r="586" spans="1:4" ht="12.75" customHeight="1">
      <c r="A586" s="724">
        <v>4993286</v>
      </c>
      <c r="B586" s="659" t="s">
        <v>556</v>
      </c>
      <c r="C586" s="947">
        <v>1476</v>
      </c>
      <c r="D586" s="667">
        <v>90</v>
      </c>
    </row>
    <row r="587" spans="1:4" ht="12.75" customHeight="1">
      <c r="A587" s="724">
        <v>4993139</v>
      </c>
      <c r="B587" s="659" t="s">
        <v>1520</v>
      </c>
      <c r="C587" s="947">
        <v>1772</v>
      </c>
      <c r="D587" s="667">
        <v>90</v>
      </c>
    </row>
    <row r="588" spans="1:4" ht="12.75" customHeight="1">
      <c r="A588" s="668">
        <v>4993138</v>
      </c>
      <c r="B588" s="659" t="s">
        <v>1521</v>
      </c>
      <c r="C588" s="947">
        <v>1861</v>
      </c>
      <c r="D588" s="667">
        <v>90</v>
      </c>
    </row>
    <row r="589" spans="1:4" ht="12.75" customHeight="1">
      <c r="A589" s="668">
        <v>4993242</v>
      </c>
      <c r="B589" s="659" t="s">
        <v>553</v>
      </c>
      <c r="C589" s="947">
        <v>1772</v>
      </c>
      <c r="D589" s="667">
        <v>90</v>
      </c>
    </row>
    <row r="590" spans="1:4" ht="12.75" customHeight="1">
      <c r="A590" s="668">
        <v>4993214</v>
      </c>
      <c r="B590" s="659" t="s">
        <v>550</v>
      </c>
      <c r="C590" s="947"/>
      <c r="D590" s="667">
        <v>90</v>
      </c>
    </row>
    <row r="591" spans="1:4" ht="12.75" customHeight="1">
      <c r="A591" s="668">
        <v>4993216</v>
      </c>
      <c r="B591" s="659" t="s">
        <v>552</v>
      </c>
      <c r="C591" s="947"/>
      <c r="D591" s="667">
        <v>90</v>
      </c>
    </row>
    <row r="592" spans="1:4" ht="12.75" customHeight="1">
      <c r="A592" s="668">
        <v>4993574</v>
      </c>
      <c r="B592" s="659" t="s">
        <v>1934</v>
      </c>
      <c r="C592" s="947">
        <v>1772</v>
      </c>
      <c r="D592" s="667">
        <v>90</v>
      </c>
    </row>
    <row r="593" spans="1:4" ht="12.75" customHeight="1">
      <c r="A593" s="724">
        <v>4993215</v>
      </c>
      <c r="B593" s="659" t="s">
        <v>551</v>
      </c>
      <c r="C593" s="947"/>
      <c r="D593" s="667">
        <v>90</v>
      </c>
    </row>
    <row r="594" spans="1:4" ht="12.75" customHeight="1">
      <c r="A594" s="724">
        <v>4993140</v>
      </c>
      <c r="B594" s="659" t="s">
        <v>1546</v>
      </c>
      <c r="C594" s="947">
        <v>1772</v>
      </c>
      <c r="D594" s="667">
        <v>90</v>
      </c>
    </row>
    <row r="595" spans="1:4" ht="12.75" customHeight="1">
      <c r="A595" s="724">
        <v>4993165</v>
      </c>
      <c r="B595" s="659" t="s">
        <v>2431</v>
      </c>
      <c r="C595" s="947">
        <v>1861</v>
      </c>
      <c r="D595" s="667">
        <v>90</v>
      </c>
    </row>
    <row r="596" spans="1:4" ht="12.75" customHeight="1">
      <c r="A596" s="668">
        <v>4997069</v>
      </c>
      <c r="B596" s="659" t="s">
        <v>2362</v>
      </c>
      <c r="C596" s="947">
        <v>3155</v>
      </c>
      <c r="D596" s="667">
        <v>80</v>
      </c>
    </row>
    <row r="597" spans="1:4" ht="12.75" customHeight="1">
      <c r="A597" s="668">
        <v>4997073</v>
      </c>
      <c r="B597" s="659" t="s">
        <v>2344</v>
      </c>
      <c r="C597" s="947">
        <v>4317</v>
      </c>
      <c r="D597" s="667">
        <v>80</v>
      </c>
    </row>
    <row r="598" spans="1:4" ht="12.75" customHeight="1">
      <c r="A598" s="660">
        <v>4997070</v>
      </c>
      <c r="B598" s="659" t="s">
        <v>2476</v>
      </c>
      <c r="C598" s="947">
        <v>3955</v>
      </c>
      <c r="D598" s="667">
        <v>80</v>
      </c>
    </row>
    <row r="599" spans="1:4" ht="12.75" customHeight="1">
      <c r="A599" s="660">
        <v>4997072</v>
      </c>
      <c r="B599" s="659" t="s">
        <v>2477</v>
      </c>
      <c r="C599" s="947">
        <v>3955</v>
      </c>
      <c r="D599" s="667">
        <v>80</v>
      </c>
    </row>
    <row r="600" spans="1:4" ht="12.75" customHeight="1">
      <c r="A600" s="668">
        <v>4911255</v>
      </c>
      <c r="B600" s="659" t="s">
        <v>3298</v>
      </c>
      <c r="C600" s="947">
        <v>4317</v>
      </c>
      <c r="D600" s="667">
        <v>80</v>
      </c>
    </row>
    <row r="601" spans="1:4" ht="12.75" customHeight="1">
      <c r="A601" s="668">
        <v>4911256</v>
      </c>
      <c r="B601" s="659" t="s">
        <v>3299</v>
      </c>
      <c r="C601" s="947">
        <v>4317</v>
      </c>
      <c r="D601" s="667">
        <v>80</v>
      </c>
    </row>
    <row r="602" spans="1:4" ht="12.75" customHeight="1">
      <c r="A602" s="668">
        <v>4911260</v>
      </c>
      <c r="B602" s="659" t="s">
        <v>3300</v>
      </c>
      <c r="C602" s="947">
        <v>3955</v>
      </c>
      <c r="D602" s="667">
        <v>80</v>
      </c>
    </row>
    <row r="603" spans="1:4" ht="12.75" customHeight="1">
      <c r="A603" s="668">
        <v>4911257</v>
      </c>
      <c r="B603" s="659" t="s">
        <v>3301</v>
      </c>
      <c r="C603" s="947">
        <v>3955</v>
      </c>
      <c r="D603" s="667">
        <v>80</v>
      </c>
    </row>
    <row r="604" spans="1:4" ht="12.75" customHeight="1">
      <c r="A604" s="668">
        <v>4911258</v>
      </c>
      <c r="B604" s="659" t="s">
        <v>3302</v>
      </c>
      <c r="C604" s="947">
        <v>3955</v>
      </c>
      <c r="D604" s="667">
        <v>80</v>
      </c>
    </row>
    <row r="605" spans="1:4" ht="12.75" customHeight="1">
      <c r="A605" s="660">
        <v>4993257</v>
      </c>
      <c r="B605" s="659" t="s">
        <v>3303</v>
      </c>
      <c r="C605" s="947">
        <v>2206</v>
      </c>
      <c r="D605" s="667">
        <v>80</v>
      </c>
    </row>
    <row r="606" spans="1:4" ht="12.75" customHeight="1">
      <c r="A606" s="668">
        <v>4997068</v>
      </c>
      <c r="B606" s="659" t="s">
        <v>2363</v>
      </c>
      <c r="C606" s="947">
        <v>2754</v>
      </c>
      <c r="D606" s="667">
        <v>80</v>
      </c>
    </row>
    <row r="607" spans="1:4" ht="12.75" customHeight="1">
      <c r="A607" s="668">
        <v>4997075</v>
      </c>
      <c r="B607" s="659" t="s">
        <v>2346</v>
      </c>
      <c r="C607" s="947">
        <v>3955</v>
      </c>
      <c r="D607" s="667">
        <v>80</v>
      </c>
    </row>
    <row r="608" spans="1:4" ht="12.75" customHeight="1">
      <c r="A608" s="660">
        <v>4997079</v>
      </c>
      <c r="B608" s="659" t="s">
        <v>2478</v>
      </c>
      <c r="C608" s="947">
        <v>4355</v>
      </c>
      <c r="D608" s="667">
        <v>80</v>
      </c>
    </row>
    <row r="609" spans="1:4" ht="12.75" customHeight="1">
      <c r="A609" s="668">
        <v>4993023</v>
      </c>
      <c r="B609" s="659" t="s">
        <v>3304</v>
      </c>
      <c r="C609" s="947">
        <v>6596</v>
      </c>
      <c r="D609" s="667">
        <v>80</v>
      </c>
    </row>
    <row r="610" spans="1:4" ht="12.75" customHeight="1">
      <c r="A610" s="668">
        <v>4993022</v>
      </c>
      <c r="B610" s="659" t="s">
        <v>3305</v>
      </c>
      <c r="C610" s="947">
        <v>6596</v>
      </c>
      <c r="D610" s="667">
        <v>80</v>
      </c>
    </row>
    <row r="611" spans="1:4" ht="12.75" customHeight="1">
      <c r="A611" s="668">
        <v>4993020</v>
      </c>
      <c r="B611" s="659" t="s">
        <v>3306</v>
      </c>
      <c r="C611" s="947">
        <v>6596</v>
      </c>
      <c r="D611" s="667">
        <v>80</v>
      </c>
    </row>
    <row r="612" spans="1:4" ht="12.75" customHeight="1">
      <c r="A612" s="668">
        <v>4997076</v>
      </c>
      <c r="B612" s="659" t="s">
        <v>2347</v>
      </c>
      <c r="C612" s="947">
        <v>4355</v>
      </c>
      <c r="D612" s="667">
        <v>80</v>
      </c>
    </row>
    <row r="613" spans="1:4" ht="12.75" customHeight="1">
      <c r="A613" s="827">
        <v>4997078</v>
      </c>
      <c r="B613" s="659" t="s">
        <v>2348</v>
      </c>
      <c r="C613" s="947">
        <v>4355</v>
      </c>
      <c r="D613" s="676">
        <v>80</v>
      </c>
    </row>
    <row r="614" spans="1:4" ht="12.75" customHeight="1">
      <c r="A614" s="827">
        <v>4993173</v>
      </c>
      <c r="B614" s="659" t="s">
        <v>3307</v>
      </c>
      <c r="C614" s="947">
        <v>6596</v>
      </c>
      <c r="D614" s="676">
        <v>80</v>
      </c>
    </row>
    <row r="615" spans="1:4" ht="12.75" customHeight="1">
      <c r="A615" s="827">
        <v>4993174</v>
      </c>
      <c r="B615" s="659" t="s">
        <v>3308</v>
      </c>
      <c r="C615" s="947">
        <v>6596</v>
      </c>
      <c r="D615" s="676">
        <v>80</v>
      </c>
    </row>
    <row r="616" spans="1:4" ht="12.75" customHeight="1">
      <c r="A616" s="871">
        <v>4993021</v>
      </c>
      <c r="B616" s="659" t="s">
        <v>3309</v>
      </c>
      <c r="C616" s="947">
        <v>6596</v>
      </c>
      <c r="D616" s="676">
        <v>80</v>
      </c>
    </row>
    <row r="617" spans="1:4" ht="12.75" customHeight="1">
      <c r="A617" s="827">
        <v>4993024</v>
      </c>
      <c r="B617" s="659" t="s">
        <v>3310</v>
      </c>
      <c r="C617" s="947">
        <v>6596</v>
      </c>
      <c r="D617" s="676">
        <v>80</v>
      </c>
    </row>
    <row r="618" spans="1:4" ht="12.75" customHeight="1">
      <c r="A618" s="827">
        <v>4993025</v>
      </c>
      <c r="B618" s="659" t="s">
        <v>3311</v>
      </c>
      <c r="C618" s="947">
        <v>6596</v>
      </c>
      <c r="D618" s="676">
        <v>80</v>
      </c>
    </row>
    <row r="619" spans="1:4" ht="12.75" customHeight="1">
      <c r="A619" s="664">
        <v>4993258</v>
      </c>
      <c r="B619" s="659" t="s">
        <v>3312</v>
      </c>
      <c r="C619" s="947">
        <v>3006</v>
      </c>
      <c r="D619" s="676">
        <v>80</v>
      </c>
    </row>
    <row r="620" spans="1:4" ht="12.75" customHeight="1">
      <c r="A620" s="827">
        <v>4997074</v>
      </c>
      <c r="B620" s="659" t="s">
        <v>2345</v>
      </c>
      <c r="C620" s="947">
        <v>3715</v>
      </c>
      <c r="D620" s="676">
        <v>80</v>
      </c>
    </row>
    <row r="621" spans="1:4" ht="12.75" customHeight="1">
      <c r="A621" s="668">
        <v>4997081</v>
      </c>
      <c r="B621" s="659" t="s">
        <v>2350</v>
      </c>
      <c r="C621" s="947">
        <v>4557</v>
      </c>
      <c r="D621" s="667">
        <v>90</v>
      </c>
    </row>
    <row r="622" spans="1:4" ht="12.75" customHeight="1">
      <c r="A622" s="660">
        <v>4997085</v>
      </c>
      <c r="B622" s="659" t="s">
        <v>3939</v>
      </c>
      <c r="C622" s="947">
        <v>4435</v>
      </c>
      <c r="D622" s="667">
        <v>90</v>
      </c>
    </row>
    <row r="623" spans="1:4" ht="12.75" customHeight="1">
      <c r="A623" s="660">
        <v>4997082</v>
      </c>
      <c r="B623" s="659" t="s">
        <v>3773</v>
      </c>
      <c r="C623" s="947">
        <v>4435</v>
      </c>
      <c r="D623" s="667">
        <v>90</v>
      </c>
    </row>
    <row r="624" spans="1:4" ht="12.75" customHeight="1">
      <c r="A624" s="668">
        <v>4997084</v>
      </c>
      <c r="B624" s="659" t="s">
        <v>2349</v>
      </c>
      <c r="C624" s="947">
        <v>4595</v>
      </c>
      <c r="D624" s="667">
        <v>90</v>
      </c>
    </row>
    <row r="625" spans="1:4" ht="12.75" customHeight="1">
      <c r="A625" s="660">
        <v>4997083</v>
      </c>
      <c r="B625" s="659" t="s">
        <v>3774</v>
      </c>
      <c r="C625" s="947">
        <v>4435</v>
      </c>
      <c r="D625" s="667">
        <v>90</v>
      </c>
    </row>
    <row r="626" spans="1:4" ht="12.75" customHeight="1">
      <c r="A626" s="668">
        <v>4993175</v>
      </c>
      <c r="B626" s="659" t="s">
        <v>2389</v>
      </c>
      <c r="C626" s="947">
        <v>5757</v>
      </c>
      <c r="D626" s="667">
        <v>90</v>
      </c>
    </row>
    <row r="627" spans="1:4" ht="12.75" customHeight="1">
      <c r="A627" s="660">
        <v>4993259</v>
      </c>
      <c r="B627" s="659" t="s">
        <v>3313</v>
      </c>
      <c r="C627" s="947">
        <v>3387</v>
      </c>
      <c r="D627" s="667">
        <v>90</v>
      </c>
    </row>
    <row r="628" spans="1:4" ht="12.75" customHeight="1">
      <c r="A628" s="930">
        <v>4997080</v>
      </c>
      <c r="B628" s="659" t="s">
        <v>2479</v>
      </c>
      <c r="C628" s="947">
        <v>4557</v>
      </c>
      <c r="D628" s="667">
        <v>90</v>
      </c>
    </row>
    <row r="629" spans="1:4" ht="12.75" customHeight="1">
      <c r="A629" s="668">
        <v>4997087</v>
      </c>
      <c r="B629" s="659" t="s">
        <v>2354</v>
      </c>
      <c r="C629" s="947">
        <v>4755</v>
      </c>
      <c r="D629" s="667">
        <v>100</v>
      </c>
    </row>
    <row r="630" spans="1:4" ht="12.75" customHeight="1">
      <c r="A630" s="668">
        <v>4997091</v>
      </c>
      <c r="B630" s="659" t="s">
        <v>3315</v>
      </c>
      <c r="C630" s="947">
        <v>5636</v>
      </c>
      <c r="D630" s="667">
        <v>100</v>
      </c>
    </row>
    <row r="631" spans="1:4" ht="12.75" customHeight="1">
      <c r="A631" s="668">
        <v>4997088</v>
      </c>
      <c r="B631" s="659" t="s">
        <v>2351</v>
      </c>
      <c r="C631" s="947">
        <v>5636</v>
      </c>
      <c r="D631" s="667">
        <v>100</v>
      </c>
    </row>
    <row r="632" spans="1:4" ht="12.75" customHeight="1">
      <c r="A632" s="668">
        <v>4997090</v>
      </c>
      <c r="B632" s="659" t="s">
        <v>2352</v>
      </c>
      <c r="C632" s="947">
        <v>5636</v>
      </c>
      <c r="D632" s="667">
        <v>100</v>
      </c>
    </row>
    <row r="633" spans="1:4" ht="12.75" customHeight="1">
      <c r="A633" s="660">
        <v>4997089</v>
      </c>
      <c r="B633" s="659" t="s">
        <v>3775</v>
      </c>
      <c r="C633" s="947">
        <v>5636</v>
      </c>
      <c r="D633" s="667">
        <v>100</v>
      </c>
    </row>
    <row r="634" spans="1:4" ht="12.75" customHeight="1">
      <c r="A634" s="660">
        <v>4993260</v>
      </c>
      <c r="B634" s="659" t="s">
        <v>3314</v>
      </c>
      <c r="C634" s="947">
        <v>3955</v>
      </c>
      <c r="D634" s="667">
        <v>100</v>
      </c>
    </row>
    <row r="635" spans="1:4" ht="12.75" customHeight="1">
      <c r="A635" s="668">
        <v>4997086</v>
      </c>
      <c r="B635" s="659" t="s">
        <v>2353</v>
      </c>
      <c r="C635" s="947">
        <v>4755</v>
      </c>
      <c r="D635" s="667">
        <v>100</v>
      </c>
    </row>
    <row r="636" spans="1:4" ht="12.75" customHeight="1">
      <c r="A636" s="660">
        <v>4993504</v>
      </c>
      <c r="B636" s="659" t="s">
        <v>3316</v>
      </c>
      <c r="C636" s="947">
        <v>773</v>
      </c>
      <c r="D636" s="667">
        <v>45</v>
      </c>
    </row>
    <row r="637" spans="1:4" ht="12.75" customHeight="1">
      <c r="A637" s="660">
        <v>4993502</v>
      </c>
      <c r="B637" s="659" t="s">
        <v>3317</v>
      </c>
      <c r="C637" s="947">
        <v>773</v>
      </c>
      <c r="D637" s="667">
        <v>45</v>
      </c>
    </row>
    <row r="638" spans="1:4" ht="12.75" customHeight="1">
      <c r="A638" s="660">
        <v>4993508</v>
      </c>
      <c r="B638" s="659" t="s">
        <v>3318</v>
      </c>
      <c r="C638" s="947">
        <v>773</v>
      </c>
      <c r="D638" s="667">
        <v>45</v>
      </c>
    </row>
    <row r="639" spans="1:4" ht="12.75" customHeight="1">
      <c r="A639" s="660">
        <v>4993507</v>
      </c>
      <c r="B639" s="659" t="s">
        <v>3319</v>
      </c>
      <c r="C639" s="947"/>
      <c r="D639" s="667">
        <v>45</v>
      </c>
    </row>
    <row r="640" spans="1:4" ht="12.75" customHeight="1">
      <c r="A640" s="660">
        <v>4993510</v>
      </c>
      <c r="B640" s="659" t="s">
        <v>3320</v>
      </c>
      <c r="C640" s="947"/>
      <c r="D640" s="667">
        <v>45</v>
      </c>
    </row>
    <row r="641" spans="1:4" ht="12.75" customHeight="1">
      <c r="A641" s="660">
        <v>4993582</v>
      </c>
      <c r="B641" s="659" t="s">
        <v>3321</v>
      </c>
      <c r="C641" s="947">
        <v>773</v>
      </c>
      <c r="D641" s="667">
        <v>45</v>
      </c>
    </row>
    <row r="642" spans="1:4" ht="12.75" customHeight="1">
      <c r="A642" s="660">
        <v>4993511</v>
      </c>
      <c r="B642" s="659" t="s">
        <v>3322</v>
      </c>
      <c r="C642" s="947">
        <v>773</v>
      </c>
      <c r="D642" s="667">
        <v>45</v>
      </c>
    </row>
    <row r="643" spans="1:4" ht="12.75" customHeight="1">
      <c r="A643" s="660">
        <v>4993505</v>
      </c>
      <c r="B643" s="659" t="s">
        <v>3323</v>
      </c>
      <c r="C643" s="947">
        <v>773</v>
      </c>
      <c r="D643" s="667">
        <v>45</v>
      </c>
    </row>
    <row r="644" spans="1:4" ht="12.75" customHeight="1">
      <c r="A644" s="660">
        <v>4993506</v>
      </c>
      <c r="B644" s="659" t="s">
        <v>3324</v>
      </c>
      <c r="C644" s="947">
        <v>736</v>
      </c>
      <c r="D644" s="667">
        <v>45</v>
      </c>
    </row>
    <row r="645" spans="1:4" ht="12.75" customHeight="1">
      <c r="A645" s="660">
        <v>4973731</v>
      </c>
      <c r="B645" s="659" t="s">
        <v>3325</v>
      </c>
      <c r="C645" s="947">
        <v>1431</v>
      </c>
      <c r="D645" s="667">
        <v>60</v>
      </c>
    </row>
    <row r="646" spans="1:4" ht="12.75" customHeight="1">
      <c r="A646" s="660">
        <v>4973730</v>
      </c>
      <c r="B646" s="659" t="s">
        <v>3326</v>
      </c>
      <c r="C646" s="947">
        <v>1239</v>
      </c>
      <c r="D646" s="667">
        <v>45</v>
      </c>
    </row>
    <row r="647" spans="1:4" ht="12.75" customHeight="1">
      <c r="A647" s="660">
        <v>4973729</v>
      </c>
      <c r="B647" s="659" t="s">
        <v>3327</v>
      </c>
      <c r="C647" s="947">
        <v>1394</v>
      </c>
      <c r="D647" s="667">
        <v>60</v>
      </c>
    </row>
    <row r="648" spans="1:4" ht="12.75" customHeight="1">
      <c r="A648" s="678">
        <v>4997436</v>
      </c>
      <c r="B648" s="659" t="s">
        <v>4157</v>
      </c>
      <c r="C648" s="947">
        <v>392</v>
      </c>
      <c r="D648" s="667">
        <v>50</v>
      </c>
    </row>
    <row r="649" spans="1:4" ht="12.75" customHeight="1">
      <c r="A649" s="678">
        <v>4997437</v>
      </c>
      <c r="B649" s="659" t="s">
        <v>4169</v>
      </c>
      <c r="C649" s="947">
        <v>551</v>
      </c>
      <c r="D649" s="667">
        <v>50</v>
      </c>
    </row>
    <row r="650" spans="1:4" ht="12.75" customHeight="1">
      <c r="A650" s="660">
        <v>4997063</v>
      </c>
      <c r="B650" s="659" t="s">
        <v>2356</v>
      </c>
      <c r="C650" s="947">
        <v>2994</v>
      </c>
      <c r="D650" s="667">
        <v>80</v>
      </c>
    </row>
    <row r="651" spans="1:4" ht="12.75" customHeight="1">
      <c r="A651" s="660">
        <v>4997067</v>
      </c>
      <c r="B651" s="659" t="s">
        <v>3768</v>
      </c>
      <c r="C651" s="947">
        <v>3955</v>
      </c>
      <c r="D651" s="667">
        <v>80</v>
      </c>
    </row>
    <row r="652" spans="1:4" ht="12.75" customHeight="1">
      <c r="A652" s="660">
        <v>4911261</v>
      </c>
      <c r="B652" s="659" t="s">
        <v>3328</v>
      </c>
      <c r="C652" s="947">
        <v>4317</v>
      </c>
      <c r="D652" s="667">
        <v>80</v>
      </c>
    </row>
    <row r="653" spans="1:4" ht="12.75" customHeight="1">
      <c r="A653" s="660">
        <v>4993049</v>
      </c>
      <c r="B653" s="659" t="s">
        <v>3329</v>
      </c>
      <c r="C653" s="947">
        <v>4317</v>
      </c>
      <c r="D653" s="667">
        <v>80</v>
      </c>
    </row>
    <row r="654" spans="1:4" ht="12.75" customHeight="1">
      <c r="A654" s="660">
        <v>4997064</v>
      </c>
      <c r="B654" s="659" t="s">
        <v>2522</v>
      </c>
      <c r="C654" s="947">
        <v>3955</v>
      </c>
      <c r="D654" s="667">
        <v>80</v>
      </c>
    </row>
    <row r="655" spans="1:4" ht="12.75" customHeight="1">
      <c r="A655" s="660">
        <v>4911263</v>
      </c>
      <c r="B655" s="659" t="s">
        <v>3330</v>
      </c>
      <c r="C655" s="947">
        <v>3597</v>
      </c>
      <c r="D655" s="667">
        <v>80</v>
      </c>
    </row>
    <row r="656" spans="1:4" ht="12.75" customHeight="1">
      <c r="A656" s="660">
        <v>4997065</v>
      </c>
      <c r="B656" s="659" t="s">
        <v>3769</v>
      </c>
      <c r="C656" s="947">
        <v>3955</v>
      </c>
      <c r="D656" s="667">
        <v>80</v>
      </c>
    </row>
    <row r="657" spans="1:4" ht="12.75" customHeight="1">
      <c r="A657" s="660">
        <v>4993134</v>
      </c>
      <c r="B657" s="659" t="s">
        <v>3331</v>
      </c>
      <c r="C657" s="947">
        <v>4557</v>
      </c>
      <c r="D657" s="667">
        <v>80</v>
      </c>
    </row>
    <row r="658" spans="1:4" ht="12.75" customHeight="1">
      <c r="A658" s="660">
        <v>4911262</v>
      </c>
      <c r="B658" s="659" t="s">
        <v>3332</v>
      </c>
      <c r="C658" s="947">
        <v>4317</v>
      </c>
      <c r="D658" s="667">
        <v>80</v>
      </c>
    </row>
    <row r="659" spans="1:4" ht="12.75" customHeight="1">
      <c r="A659" s="660">
        <v>4993256</v>
      </c>
      <c r="B659" s="659" t="s">
        <v>3333</v>
      </c>
      <c r="C659" s="947">
        <v>2206</v>
      </c>
      <c r="D659" s="667">
        <v>80</v>
      </c>
    </row>
    <row r="660" spans="1:4" ht="12.75" customHeight="1">
      <c r="A660" s="660">
        <v>4997062</v>
      </c>
      <c r="B660" s="659" t="s">
        <v>2355</v>
      </c>
      <c r="C660" s="947">
        <v>2876</v>
      </c>
      <c r="D660" s="667">
        <v>80</v>
      </c>
    </row>
    <row r="661" spans="1:4" ht="12.75" customHeight="1">
      <c r="A661" s="660">
        <v>4997146</v>
      </c>
      <c r="B661" s="659" t="s">
        <v>2475</v>
      </c>
      <c r="C661" s="947">
        <v>3315</v>
      </c>
      <c r="D661" s="667">
        <v>80</v>
      </c>
    </row>
    <row r="662" spans="1:4" ht="12.75" customHeight="1">
      <c r="A662" s="660">
        <v>4997150</v>
      </c>
      <c r="B662" s="659" t="s">
        <v>3770</v>
      </c>
      <c r="C662" s="947">
        <v>4115</v>
      </c>
      <c r="D662" s="667">
        <v>80</v>
      </c>
    </row>
    <row r="663" spans="1:4" ht="12.75" customHeight="1">
      <c r="A663" s="660">
        <v>4993041</v>
      </c>
      <c r="B663" s="659" t="s">
        <v>3334</v>
      </c>
      <c r="C663" s="947">
        <v>5155</v>
      </c>
      <c r="D663" s="667">
        <v>80</v>
      </c>
    </row>
    <row r="664" spans="1:4" ht="12.75" customHeight="1">
      <c r="A664" s="660">
        <v>4993169</v>
      </c>
      <c r="B664" s="659" t="s">
        <v>3335</v>
      </c>
      <c r="C664" s="947">
        <v>5155</v>
      </c>
      <c r="D664" s="667">
        <v>80</v>
      </c>
    </row>
    <row r="665" spans="1:4" ht="12.75" customHeight="1">
      <c r="A665" s="660">
        <v>4997147</v>
      </c>
      <c r="B665" s="659" t="s">
        <v>3771</v>
      </c>
      <c r="C665" s="947">
        <v>4115</v>
      </c>
      <c r="D665" s="667">
        <v>80</v>
      </c>
    </row>
    <row r="666" spans="1:4" ht="12.75" customHeight="1">
      <c r="A666" s="660">
        <v>4997148</v>
      </c>
      <c r="B666" s="659" t="s">
        <v>3772</v>
      </c>
      <c r="C666" s="947">
        <v>4115</v>
      </c>
      <c r="D666" s="667">
        <v>80</v>
      </c>
    </row>
    <row r="667" spans="1:4" ht="12.75" customHeight="1">
      <c r="A667" s="660">
        <v>4997151</v>
      </c>
      <c r="B667" s="659" t="s">
        <v>3336</v>
      </c>
      <c r="C667" s="947">
        <v>2625</v>
      </c>
      <c r="D667" s="667">
        <v>80</v>
      </c>
    </row>
    <row r="668" spans="1:4" ht="12.75" customHeight="1">
      <c r="A668" s="660">
        <v>4997145</v>
      </c>
      <c r="B668" s="659" t="s">
        <v>2474</v>
      </c>
      <c r="C668" s="947">
        <v>3315</v>
      </c>
      <c r="D668" s="667">
        <v>80</v>
      </c>
    </row>
    <row r="669" spans="1:4" ht="12.75" customHeight="1">
      <c r="A669" s="660">
        <v>4997022</v>
      </c>
      <c r="B669" s="659" t="s">
        <v>3337</v>
      </c>
      <c r="C669" s="947">
        <v>307</v>
      </c>
      <c r="D669" s="667">
        <v>30</v>
      </c>
    </row>
    <row r="670" spans="1:4" ht="12.75" customHeight="1">
      <c r="A670" s="753">
        <v>4997416</v>
      </c>
      <c r="B670" s="756" t="s">
        <v>4067</v>
      </c>
      <c r="C670" s="947">
        <v>1328</v>
      </c>
      <c r="D670" s="667">
        <v>45</v>
      </c>
    </row>
    <row r="671" spans="1:4" ht="12.75" customHeight="1">
      <c r="A671" s="753">
        <v>4997399</v>
      </c>
      <c r="B671" s="756" t="s">
        <v>4057</v>
      </c>
      <c r="C671" s="947">
        <v>625</v>
      </c>
      <c r="D671" s="667">
        <v>45</v>
      </c>
    </row>
    <row r="672" spans="1:4" ht="12.75" customHeight="1">
      <c r="A672" s="753">
        <v>4997400</v>
      </c>
      <c r="B672" s="756" t="s">
        <v>4058</v>
      </c>
      <c r="C672" s="947">
        <v>773</v>
      </c>
      <c r="D672" s="667">
        <v>45</v>
      </c>
    </row>
    <row r="673" spans="1:4" ht="12.75" customHeight="1">
      <c r="A673" s="753">
        <v>4997435</v>
      </c>
      <c r="B673" s="756" t="s">
        <v>3897</v>
      </c>
      <c r="C673" s="947">
        <v>344</v>
      </c>
      <c r="D673" s="667">
        <v>45</v>
      </c>
    </row>
    <row r="674" spans="1:4" ht="12.75" customHeight="1">
      <c r="A674" s="753">
        <v>4997417</v>
      </c>
      <c r="B674" s="756" t="s">
        <v>4069</v>
      </c>
      <c r="C674" s="947">
        <v>1365</v>
      </c>
      <c r="D674" s="667">
        <v>50</v>
      </c>
    </row>
    <row r="675" spans="1:4" ht="12.75" customHeight="1">
      <c r="A675" s="753">
        <v>4997420</v>
      </c>
      <c r="B675" s="756" t="s">
        <v>4068</v>
      </c>
      <c r="C675" s="947">
        <v>1439</v>
      </c>
      <c r="D675" s="667">
        <v>50</v>
      </c>
    </row>
    <row r="676" spans="1:4" ht="12.75" customHeight="1">
      <c r="A676" s="753">
        <v>4997402</v>
      </c>
      <c r="B676" s="756" t="s">
        <v>4059</v>
      </c>
      <c r="C676" s="947">
        <v>736</v>
      </c>
      <c r="D676" s="667">
        <v>50</v>
      </c>
    </row>
    <row r="677" spans="1:4" ht="12.75" customHeight="1">
      <c r="A677" s="753">
        <v>4997411</v>
      </c>
      <c r="B677" s="756" t="s">
        <v>4061</v>
      </c>
      <c r="C677" s="947">
        <v>810</v>
      </c>
      <c r="D677" s="667">
        <v>50</v>
      </c>
    </row>
    <row r="678" spans="1:4" ht="12.75" customHeight="1">
      <c r="A678" s="753">
        <v>4997403</v>
      </c>
      <c r="B678" s="756" t="s">
        <v>4060</v>
      </c>
      <c r="C678" s="947">
        <v>884</v>
      </c>
      <c r="D678" s="667">
        <v>50</v>
      </c>
    </row>
    <row r="679" spans="1:4" ht="12.75" customHeight="1">
      <c r="A679" s="753">
        <v>4997412</v>
      </c>
      <c r="B679" s="756" t="s">
        <v>4062</v>
      </c>
      <c r="C679" s="947">
        <v>958</v>
      </c>
      <c r="D679" s="667">
        <v>50</v>
      </c>
    </row>
    <row r="680" spans="1:4" ht="12.75" customHeight="1">
      <c r="A680" s="660">
        <v>4993494</v>
      </c>
      <c r="B680" s="659" t="s">
        <v>3338</v>
      </c>
      <c r="C680" s="947">
        <v>421</v>
      </c>
      <c r="D680" s="667">
        <v>50</v>
      </c>
    </row>
    <row r="681" spans="1:4" ht="12.75" customHeight="1">
      <c r="A681" s="660">
        <v>4993190</v>
      </c>
      <c r="B681" s="659" t="s">
        <v>3342</v>
      </c>
      <c r="C681" s="947">
        <v>888</v>
      </c>
      <c r="D681" s="667">
        <v>50</v>
      </c>
    </row>
    <row r="682" spans="1:4" ht="12.75" customHeight="1">
      <c r="A682" s="660">
        <v>4993191</v>
      </c>
      <c r="B682" s="659" t="s">
        <v>3339</v>
      </c>
      <c r="C682" s="947">
        <v>888</v>
      </c>
      <c r="D682" s="667">
        <v>50</v>
      </c>
    </row>
    <row r="683" spans="1:4" ht="12.75" customHeight="1">
      <c r="A683" s="665">
        <v>4993189</v>
      </c>
      <c r="B683" s="659" t="s">
        <v>3340</v>
      </c>
      <c r="C683" s="947">
        <v>462</v>
      </c>
      <c r="D683" s="675">
        <v>50</v>
      </c>
    </row>
    <row r="684" spans="1:4" ht="12.75" customHeight="1">
      <c r="A684" s="665">
        <v>4993268</v>
      </c>
      <c r="B684" s="659" t="s">
        <v>3341</v>
      </c>
      <c r="C684" s="947">
        <v>888</v>
      </c>
      <c r="D684" s="675">
        <v>50</v>
      </c>
    </row>
    <row r="685" spans="1:4" ht="12.75" customHeight="1">
      <c r="A685" s="666">
        <v>4993067</v>
      </c>
      <c r="B685" s="659" t="s">
        <v>3343</v>
      </c>
      <c r="C685" s="947">
        <v>965</v>
      </c>
      <c r="D685" s="667">
        <v>60</v>
      </c>
    </row>
    <row r="686" spans="1:4" ht="12.75" customHeight="1">
      <c r="A686" s="666">
        <v>4993073</v>
      </c>
      <c r="B686" s="659" t="s">
        <v>3344</v>
      </c>
      <c r="C686" s="947">
        <v>965</v>
      </c>
      <c r="D686" s="667">
        <v>60</v>
      </c>
    </row>
    <row r="687" spans="1:4" ht="12.75" customHeight="1">
      <c r="A687" s="666">
        <v>4993066</v>
      </c>
      <c r="B687" s="659" t="s">
        <v>3345</v>
      </c>
      <c r="C687" s="947">
        <v>617</v>
      </c>
      <c r="D687" s="667">
        <v>60</v>
      </c>
    </row>
    <row r="688" spans="1:4" ht="12.75" customHeight="1">
      <c r="A688" s="666">
        <v>4993301</v>
      </c>
      <c r="B688" s="659" t="s">
        <v>3346</v>
      </c>
      <c r="C688" s="947">
        <v>965</v>
      </c>
      <c r="D688" s="675">
        <v>60</v>
      </c>
    </row>
    <row r="689" spans="1:4" ht="12.75" customHeight="1">
      <c r="A689" s="753">
        <v>4997418</v>
      </c>
      <c r="B689" s="756" t="s">
        <v>4071</v>
      </c>
      <c r="C689" s="947">
        <v>1476</v>
      </c>
      <c r="D689" s="675">
        <v>60</v>
      </c>
    </row>
    <row r="690" spans="1:4" ht="12.75" customHeight="1">
      <c r="A690" s="753">
        <v>4997419</v>
      </c>
      <c r="B690" s="756" t="s">
        <v>4070</v>
      </c>
      <c r="C690" s="947">
        <v>1513</v>
      </c>
      <c r="D690" s="675">
        <v>60</v>
      </c>
    </row>
    <row r="691" spans="1:4" ht="12.75" customHeight="1">
      <c r="A691" s="753">
        <v>4997405</v>
      </c>
      <c r="B691" s="756" t="s">
        <v>4065</v>
      </c>
      <c r="C691" s="947">
        <v>847</v>
      </c>
      <c r="D691" s="675">
        <v>60</v>
      </c>
    </row>
    <row r="692" spans="1:4" ht="12.75" customHeight="1">
      <c r="A692" s="753">
        <v>4997408</v>
      </c>
      <c r="B692" s="756" t="s">
        <v>4063</v>
      </c>
      <c r="C692" s="947">
        <v>921</v>
      </c>
      <c r="D692" s="675">
        <v>60</v>
      </c>
    </row>
    <row r="693" spans="1:4" ht="12.75" customHeight="1">
      <c r="A693" s="753">
        <v>4997406</v>
      </c>
      <c r="B693" s="756" t="s">
        <v>4066</v>
      </c>
      <c r="C693" s="947">
        <v>995</v>
      </c>
      <c r="D693" s="675">
        <v>60</v>
      </c>
    </row>
    <row r="694" spans="1:4" ht="12.75" customHeight="1">
      <c r="A694" s="753">
        <v>4997409</v>
      </c>
      <c r="B694" s="756" t="s">
        <v>4064</v>
      </c>
      <c r="C694" s="947">
        <v>1069</v>
      </c>
      <c r="D694" s="675">
        <v>60</v>
      </c>
    </row>
    <row r="695" spans="1:4" ht="12.75" customHeight="1">
      <c r="A695" s="660">
        <v>4993488</v>
      </c>
      <c r="B695" s="659" t="s">
        <v>3347</v>
      </c>
      <c r="C695" s="947">
        <v>732</v>
      </c>
      <c r="D695" s="667">
        <v>60</v>
      </c>
    </row>
    <row r="696" spans="1:4" ht="12.75" customHeight="1">
      <c r="A696" s="660">
        <v>4993500</v>
      </c>
      <c r="B696" s="659" t="s">
        <v>3348</v>
      </c>
      <c r="C696" s="947">
        <v>1043</v>
      </c>
      <c r="D696" s="667">
        <v>80</v>
      </c>
    </row>
    <row r="697" spans="1:4" ht="12.75" customHeight="1">
      <c r="A697" s="660">
        <v>4993732</v>
      </c>
      <c r="B697" s="659" t="s">
        <v>3349</v>
      </c>
      <c r="C697" s="947">
        <v>499</v>
      </c>
      <c r="D697" s="667">
        <v>45</v>
      </c>
    </row>
    <row r="698" spans="1:4" ht="12.75" customHeight="1">
      <c r="A698" s="668">
        <v>4993733</v>
      </c>
      <c r="B698" s="659" t="s">
        <v>3350</v>
      </c>
      <c r="C698" s="947">
        <v>654</v>
      </c>
      <c r="D698" s="667">
        <v>60</v>
      </c>
    </row>
    <row r="699" spans="1:4" ht="12.75" customHeight="1">
      <c r="A699" s="668">
        <v>4993735</v>
      </c>
      <c r="B699" s="659" t="s">
        <v>3351</v>
      </c>
      <c r="C699" s="947">
        <v>540</v>
      </c>
      <c r="D699" s="667">
        <v>45</v>
      </c>
    </row>
    <row r="700" spans="1:4" ht="12.75" customHeight="1">
      <c r="A700" s="660">
        <v>4993893</v>
      </c>
      <c r="B700" s="659" t="s">
        <v>2132</v>
      </c>
      <c r="C700" s="947">
        <v>1431</v>
      </c>
      <c r="D700" s="667">
        <v>60</v>
      </c>
    </row>
    <row r="701" spans="1:4" ht="12.75" customHeight="1">
      <c r="A701" s="668">
        <v>4993892</v>
      </c>
      <c r="B701" s="659" t="s">
        <v>1898</v>
      </c>
      <c r="C701" s="947">
        <v>1431</v>
      </c>
      <c r="D701" s="667">
        <v>60</v>
      </c>
    </row>
    <row r="702" spans="1:4" ht="12.75" customHeight="1">
      <c r="A702" s="668">
        <v>4993897</v>
      </c>
      <c r="B702" s="659" t="s">
        <v>2068</v>
      </c>
      <c r="C702" s="947">
        <v>1431</v>
      </c>
      <c r="D702" s="667">
        <v>60</v>
      </c>
    </row>
    <row r="703" spans="1:4" ht="12.75" customHeight="1">
      <c r="A703" s="660">
        <v>4997219</v>
      </c>
      <c r="B703" s="659" t="s">
        <v>3914</v>
      </c>
      <c r="C703" s="947">
        <v>1431</v>
      </c>
      <c r="D703" s="667">
        <v>60</v>
      </c>
    </row>
    <row r="704" spans="1:4" ht="12.75" customHeight="1">
      <c r="A704" s="660">
        <v>4993562</v>
      </c>
      <c r="B704" s="659" t="s">
        <v>2135</v>
      </c>
      <c r="C704" s="947">
        <v>1431</v>
      </c>
      <c r="D704" s="667">
        <v>60</v>
      </c>
    </row>
    <row r="705" spans="1:4" ht="12.75" customHeight="1">
      <c r="A705" s="660">
        <v>4993899</v>
      </c>
      <c r="B705" s="659" t="s">
        <v>2134</v>
      </c>
      <c r="C705" s="947">
        <v>1365</v>
      </c>
      <c r="D705" s="667">
        <v>60</v>
      </c>
    </row>
    <row r="706" spans="1:4" ht="12.75" customHeight="1">
      <c r="A706" s="660">
        <v>4993894</v>
      </c>
      <c r="B706" s="659" t="s">
        <v>2133</v>
      </c>
      <c r="C706" s="947">
        <v>1365</v>
      </c>
      <c r="D706" s="667">
        <v>60</v>
      </c>
    </row>
    <row r="707" spans="1:4" ht="12.75" customHeight="1">
      <c r="A707" s="660">
        <v>4993895</v>
      </c>
      <c r="B707" s="659" t="s">
        <v>2131</v>
      </c>
      <c r="C707" s="947">
        <v>1431</v>
      </c>
      <c r="D707" s="667">
        <v>60</v>
      </c>
    </row>
    <row r="708" spans="1:4" ht="12.75" customHeight="1">
      <c r="A708" s="668">
        <v>4993885</v>
      </c>
      <c r="B708" s="659" t="s">
        <v>2087</v>
      </c>
      <c r="C708" s="947">
        <v>1328</v>
      </c>
      <c r="D708" s="667">
        <v>60</v>
      </c>
    </row>
    <row r="709" spans="1:4" ht="12.75" customHeight="1">
      <c r="A709" s="668">
        <v>4993884</v>
      </c>
      <c r="B709" s="659" t="s">
        <v>2086</v>
      </c>
      <c r="C709" s="947">
        <v>1394</v>
      </c>
      <c r="D709" s="667">
        <v>60</v>
      </c>
    </row>
    <row r="710" spans="1:4" ht="12.75" customHeight="1">
      <c r="A710" s="668">
        <v>4993889</v>
      </c>
      <c r="B710" s="659" t="s">
        <v>2090</v>
      </c>
      <c r="C710" s="947">
        <v>1328</v>
      </c>
      <c r="D710" s="667">
        <v>60</v>
      </c>
    </row>
    <row r="711" spans="1:4" ht="12.75" customHeight="1">
      <c r="A711" s="668">
        <v>4993888</v>
      </c>
      <c r="B711" s="659" t="s">
        <v>2089</v>
      </c>
      <c r="C711" s="947"/>
      <c r="D711" s="667">
        <v>60</v>
      </c>
    </row>
    <row r="712" spans="1:4" ht="12.75" customHeight="1">
      <c r="A712" s="668">
        <v>4993890</v>
      </c>
      <c r="B712" s="659" t="s">
        <v>2065</v>
      </c>
      <c r="C712" s="947"/>
      <c r="D712" s="667">
        <v>60</v>
      </c>
    </row>
    <row r="713" spans="1:4" ht="12.75" customHeight="1">
      <c r="A713" s="668">
        <v>4993561</v>
      </c>
      <c r="B713" s="659" t="s">
        <v>2092</v>
      </c>
      <c r="C713" s="947">
        <v>1394</v>
      </c>
      <c r="D713" s="667">
        <v>60</v>
      </c>
    </row>
    <row r="714" spans="1:4" ht="12.75" customHeight="1">
      <c r="A714" s="668">
        <v>4993891</v>
      </c>
      <c r="B714" s="659" t="s">
        <v>2091</v>
      </c>
      <c r="C714" s="947">
        <v>1328</v>
      </c>
      <c r="D714" s="667">
        <v>60</v>
      </c>
    </row>
    <row r="715" spans="1:4" ht="12.75" customHeight="1">
      <c r="A715" s="668">
        <v>4993886</v>
      </c>
      <c r="B715" s="659" t="s">
        <v>2088</v>
      </c>
      <c r="C715" s="947">
        <v>1394</v>
      </c>
      <c r="D715" s="667">
        <v>60</v>
      </c>
    </row>
    <row r="716" spans="1:4" ht="12.75" customHeight="1">
      <c r="A716" s="668">
        <v>4993887</v>
      </c>
      <c r="B716" s="659" t="s">
        <v>2064</v>
      </c>
      <c r="C716" s="947">
        <v>1394</v>
      </c>
      <c r="D716" s="667">
        <v>60</v>
      </c>
    </row>
    <row r="717" spans="1:4" ht="12.75" customHeight="1">
      <c r="A717" s="660">
        <v>4993124</v>
      </c>
      <c r="B717" s="659" t="s">
        <v>560</v>
      </c>
      <c r="C717" s="947">
        <v>1472</v>
      </c>
      <c r="D717" s="667">
        <v>90</v>
      </c>
    </row>
    <row r="718" spans="1:4" ht="12.75" customHeight="1">
      <c r="A718" s="660">
        <v>4993123</v>
      </c>
      <c r="B718" s="659" t="s">
        <v>559</v>
      </c>
      <c r="C718" s="947">
        <v>1402</v>
      </c>
      <c r="D718" s="667">
        <v>90</v>
      </c>
    </row>
    <row r="719" spans="1:4" ht="12.75" customHeight="1">
      <c r="A719" s="668">
        <v>4993240</v>
      </c>
      <c r="B719" s="659" t="s">
        <v>3352</v>
      </c>
      <c r="C719" s="947">
        <v>1472</v>
      </c>
      <c r="D719" s="667">
        <v>90</v>
      </c>
    </row>
    <row r="720" spans="1:4" ht="12.75" customHeight="1">
      <c r="A720" s="668">
        <v>4993208</v>
      </c>
      <c r="B720" s="659" t="s">
        <v>563</v>
      </c>
      <c r="C720" s="947"/>
      <c r="D720" s="667">
        <v>90</v>
      </c>
    </row>
    <row r="721" spans="1:4" ht="12.75" customHeight="1">
      <c r="A721" s="660">
        <v>4993576</v>
      </c>
      <c r="B721" s="659" t="s">
        <v>1942</v>
      </c>
      <c r="C721" s="947">
        <v>1402</v>
      </c>
      <c r="D721" s="667">
        <v>90</v>
      </c>
    </row>
    <row r="722" spans="1:4" ht="12.75" customHeight="1">
      <c r="A722" s="941">
        <v>4993209</v>
      </c>
      <c r="B722" s="659" t="s">
        <v>564</v>
      </c>
      <c r="C722" s="947">
        <v>1402</v>
      </c>
      <c r="D722" s="667">
        <v>90</v>
      </c>
    </row>
    <row r="723" spans="1:4" ht="12.75" customHeight="1">
      <c r="A723" s="660">
        <v>4993125</v>
      </c>
      <c r="B723" s="659" t="s">
        <v>561</v>
      </c>
      <c r="C723" s="947">
        <v>1328</v>
      </c>
      <c r="D723" s="667">
        <v>90</v>
      </c>
    </row>
    <row r="724" spans="1:4" ht="12.75" customHeight="1">
      <c r="A724" s="660">
        <v>4993137</v>
      </c>
      <c r="B724" s="659" t="s">
        <v>562</v>
      </c>
      <c r="C724" s="947">
        <v>1402</v>
      </c>
      <c r="D724" s="667">
        <v>90</v>
      </c>
    </row>
    <row r="725" spans="1:4" ht="12.75" customHeight="1">
      <c r="A725" s="660">
        <v>4993909</v>
      </c>
      <c r="B725" s="659" t="s">
        <v>3353</v>
      </c>
      <c r="C725" s="947">
        <v>1365</v>
      </c>
      <c r="D725" s="667">
        <v>60</v>
      </c>
    </row>
    <row r="726" spans="1:4" ht="12.75" customHeight="1">
      <c r="A726" s="660">
        <v>4993908</v>
      </c>
      <c r="B726" s="659" t="s">
        <v>3354</v>
      </c>
      <c r="C726" s="947">
        <v>1431</v>
      </c>
      <c r="D726" s="667">
        <v>60</v>
      </c>
    </row>
    <row r="727" spans="1:4" ht="12.75" customHeight="1">
      <c r="A727" s="660">
        <v>4993913</v>
      </c>
      <c r="B727" s="659" t="s">
        <v>3138</v>
      </c>
      <c r="C727" s="947">
        <v>1365</v>
      </c>
      <c r="D727" s="667">
        <v>60</v>
      </c>
    </row>
    <row r="728" spans="1:4" ht="12.75" customHeight="1">
      <c r="A728" s="660">
        <v>4993912</v>
      </c>
      <c r="B728" s="659" t="s">
        <v>3355</v>
      </c>
      <c r="C728" s="947"/>
      <c r="D728" s="667">
        <v>60</v>
      </c>
    </row>
    <row r="729" spans="1:4" ht="12.75" customHeight="1">
      <c r="A729" s="660">
        <v>4993554</v>
      </c>
      <c r="B729" s="659" t="s">
        <v>3139</v>
      </c>
      <c r="C729" s="947">
        <v>1431</v>
      </c>
      <c r="D729" s="667">
        <v>60</v>
      </c>
    </row>
    <row r="730" spans="1:4" ht="12.75" customHeight="1">
      <c r="A730" s="660">
        <v>4993915</v>
      </c>
      <c r="B730" s="659" t="s">
        <v>3356</v>
      </c>
      <c r="C730" s="947">
        <v>1431</v>
      </c>
      <c r="D730" s="667">
        <v>60</v>
      </c>
    </row>
    <row r="731" spans="1:4" ht="12.75" customHeight="1">
      <c r="A731" s="660">
        <v>4993910</v>
      </c>
      <c r="B731" s="659" t="s">
        <v>3140</v>
      </c>
      <c r="C731" s="947">
        <v>1365</v>
      </c>
      <c r="D731" s="667">
        <v>60</v>
      </c>
    </row>
    <row r="732" spans="1:4" ht="12.75" customHeight="1">
      <c r="A732" s="923">
        <v>4993911</v>
      </c>
      <c r="B732" s="659" t="s">
        <v>3357</v>
      </c>
      <c r="C732" s="947">
        <v>1431</v>
      </c>
      <c r="D732" s="677">
        <v>60</v>
      </c>
    </row>
    <row r="733" spans="1:4" ht="12.75" customHeight="1">
      <c r="A733" s="923">
        <v>4993121</v>
      </c>
      <c r="B733" s="659" t="s">
        <v>465</v>
      </c>
      <c r="C733" s="947">
        <v>851</v>
      </c>
      <c r="D733" s="677">
        <v>45</v>
      </c>
    </row>
    <row r="734" spans="1:4" ht="12.75" customHeight="1">
      <c r="A734" s="923">
        <v>4993120</v>
      </c>
      <c r="B734" s="659" t="s">
        <v>464</v>
      </c>
      <c r="C734" s="947">
        <v>810</v>
      </c>
      <c r="D734" s="677">
        <v>45</v>
      </c>
    </row>
    <row r="735" spans="1:4" ht="12.75" customHeight="1">
      <c r="A735" s="923">
        <v>4993239</v>
      </c>
      <c r="B735" s="659" t="s">
        <v>3358</v>
      </c>
      <c r="C735" s="947">
        <v>810</v>
      </c>
      <c r="D735" s="677">
        <v>45</v>
      </c>
    </row>
    <row r="736" spans="1:4" ht="12.75" customHeight="1">
      <c r="A736" s="923">
        <v>4993205</v>
      </c>
      <c r="B736" s="659" t="s">
        <v>468</v>
      </c>
      <c r="C736" s="947"/>
      <c r="D736" s="677">
        <v>45</v>
      </c>
    </row>
    <row r="737" spans="1:4" ht="12.75" customHeight="1">
      <c r="A737" s="660">
        <v>4993207</v>
      </c>
      <c r="B737" s="659" t="s">
        <v>470</v>
      </c>
      <c r="C737" s="947"/>
      <c r="D737" s="667">
        <v>45</v>
      </c>
    </row>
    <row r="738" spans="1:4" ht="12.75" customHeight="1">
      <c r="A738" s="660">
        <v>4993544</v>
      </c>
      <c r="B738" s="659" t="s">
        <v>1512</v>
      </c>
      <c r="C738" s="947">
        <v>810</v>
      </c>
      <c r="D738" s="667">
        <v>45</v>
      </c>
    </row>
    <row r="739" spans="1:4" ht="12.75" customHeight="1">
      <c r="A739" s="660">
        <v>4993206</v>
      </c>
      <c r="B739" s="659" t="s">
        <v>469</v>
      </c>
      <c r="C739" s="947">
        <v>810</v>
      </c>
      <c r="D739" s="667">
        <v>45</v>
      </c>
    </row>
    <row r="740" spans="1:4" ht="12.75" customHeight="1">
      <c r="A740" s="660">
        <v>4993122</v>
      </c>
      <c r="B740" s="659" t="s">
        <v>466</v>
      </c>
      <c r="C740" s="947">
        <v>810</v>
      </c>
      <c r="D740" s="667">
        <v>45</v>
      </c>
    </row>
    <row r="741" spans="1:4" ht="12.75" customHeight="1">
      <c r="A741" s="808">
        <v>4993136</v>
      </c>
      <c r="B741" s="764" t="s">
        <v>467</v>
      </c>
      <c r="C741" s="947">
        <v>810</v>
      </c>
      <c r="D741" s="809">
        <v>45</v>
      </c>
    </row>
    <row r="742" spans="1:4" ht="12.75" customHeight="1">
      <c r="A742" s="660">
        <v>4993109</v>
      </c>
      <c r="B742" s="659" t="s">
        <v>875</v>
      </c>
      <c r="C742" s="947">
        <v>965</v>
      </c>
      <c r="D742" s="667">
        <v>45</v>
      </c>
    </row>
    <row r="743" spans="1:4" ht="12.75" customHeight="1">
      <c r="A743" s="660">
        <v>4993108</v>
      </c>
      <c r="B743" s="659" t="s">
        <v>881</v>
      </c>
      <c r="C743" s="947">
        <v>965</v>
      </c>
      <c r="D743" s="667">
        <v>45</v>
      </c>
    </row>
    <row r="744" spans="1:4" ht="12.75" customHeight="1">
      <c r="A744" s="660">
        <v>4993235</v>
      </c>
      <c r="B744" s="659" t="s">
        <v>902</v>
      </c>
      <c r="C744" s="947">
        <v>965</v>
      </c>
      <c r="D744" s="667">
        <v>45</v>
      </c>
    </row>
    <row r="745" spans="1:4" ht="12.75" customHeight="1">
      <c r="A745" s="660">
        <v>4993192</v>
      </c>
      <c r="B745" s="659" t="s">
        <v>876</v>
      </c>
      <c r="C745" s="947"/>
      <c r="D745" s="667">
        <v>45</v>
      </c>
    </row>
    <row r="746" spans="1:4" ht="12.75" customHeight="1">
      <c r="A746" s="660">
        <v>4993545</v>
      </c>
      <c r="B746" s="659" t="s">
        <v>1424</v>
      </c>
      <c r="C746" s="947">
        <v>965</v>
      </c>
      <c r="D746" s="667">
        <v>45</v>
      </c>
    </row>
    <row r="747" spans="1:4" ht="12.75" customHeight="1">
      <c r="A747" s="660">
        <v>4993193</v>
      </c>
      <c r="B747" s="659" t="s">
        <v>903</v>
      </c>
      <c r="C747" s="947">
        <v>965</v>
      </c>
      <c r="D747" s="667">
        <v>45</v>
      </c>
    </row>
    <row r="748" spans="1:4" ht="12.75" customHeight="1">
      <c r="A748" s="660">
        <v>4993110</v>
      </c>
      <c r="B748" s="659" t="s">
        <v>877</v>
      </c>
      <c r="C748" s="947">
        <v>965</v>
      </c>
      <c r="D748" s="667">
        <v>45</v>
      </c>
    </row>
    <row r="749" spans="1:4" ht="12.75" customHeight="1">
      <c r="A749" s="660">
        <v>4993126</v>
      </c>
      <c r="B749" s="659" t="s">
        <v>904</v>
      </c>
      <c r="C749" s="947">
        <v>965</v>
      </c>
      <c r="D749" s="667">
        <v>45</v>
      </c>
    </row>
    <row r="750" spans="1:4" ht="12.75" customHeight="1">
      <c r="A750" s="666">
        <v>4993115</v>
      </c>
      <c r="B750" s="659" t="s">
        <v>541</v>
      </c>
      <c r="C750" s="947">
        <v>1143</v>
      </c>
      <c r="D750" s="667">
        <v>60</v>
      </c>
    </row>
    <row r="751" spans="1:4" ht="12.75" customHeight="1">
      <c r="A751" s="666">
        <v>4993114</v>
      </c>
      <c r="B751" s="659" t="s">
        <v>540</v>
      </c>
      <c r="C751" s="947">
        <v>1198</v>
      </c>
      <c r="D751" s="667">
        <v>60</v>
      </c>
    </row>
    <row r="752" spans="1:4" ht="12.75" customHeight="1">
      <c r="A752" s="666">
        <v>4993237</v>
      </c>
      <c r="B752" s="659" t="s">
        <v>539</v>
      </c>
      <c r="C752" s="947">
        <v>1143</v>
      </c>
      <c r="D752" s="667">
        <v>60</v>
      </c>
    </row>
    <row r="753" spans="1:4" ht="12.75" customHeight="1">
      <c r="A753" s="666">
        <v>4993198</v>
      </c>
      <c r="B753" s="659" t="s">
        <v>536</v>
      </c>
      <c r="C753" s="947"/>
      <c r="D753" s="667">
        <v>60</v>
      </c>
    </row>
    <row r="754" spans="1:4" ht="12.75" customHeight="1">
      <c r="A754" s="666">
        <v>4993200</v>
      </c>
      <c r="B754" s="659" t="s">
        <v>538</v>
      </c>
      <c r="C754" s="947"/>
      <c r="D754" s="667">
        <v>60</v>
      </c>
    </row>
    <row r="755" spans="1:4" ht="12.75" customHeight="1">
      <c r="A755" s="666">
        <v>4993559</v>
      </c>
      <c r="B755" s="659" t="s">
        <v>1917</v>
      </c>
      <c r="C755" s="947">
        <v>1143</v>
      </c>
      <c r="D755" s="667">
        <v>60</v>
      </c>
    </row>
    <row r="756" spans="1:4" ht="12.75" customHeight="1">
      <c r="A756" s="666">
        <v>4993199</v>
      </c>
      <c r="B756" s="659" t="s">
        <v>537</v>
      </c>
      <c r="C756" s="947">
        <v>1198</v>
      </c>
      <c r="D756" s="667">
        <v>60</v>
      </c>
    </row>
    <row r="757" spans="1:4" ht="12.75" customHeight="1">
      <c r="A757" s="666">
        <v>4993116</v>
      </c>
      <c r="B757" s="659" t="s">
        <v>542</v>
      </c>
      <c r="C757" s="947">
        <v>1143</v>
      </c>
      <c r="D757" s="667">
        <v>60</v>
      </c>
    </row>
    <row r="758" spans="1:4" ht="12.75" customHeight="1">
      <c r="A758" s="666">
        <v>4993128</v>
      </c>
      <c r="B758" s="659" t="s">
        <v>543</v>
      </c>
      <c r="C758" s="947">
        <v>1143</v>
      </c>
      <c r="D758" s="667">
        <v>60</v>
      </c>
    </row>
    <row r="759" spans="1:4" ht="12.75" customHeight="1">
      <c r="A759" s="666">
        <v>4993112</v>
      </c>
      <c r="B759" s="659" t="s">
        <v>491</v>
      </c>
      <c r="C759" s="947">
        <v>1161</v>
      </c>
      <c r="D759" s="667">
        <v>50</v>
      </c>
    </row>
    <row r="760" spans="1:4" ht="12.75" customHeight="1">
      <c r="A760" s="666">
        <v>4993111</v>
      </c>
      <c r="B760" s="659" t="s">
        <v>490</v>
      </c>
      <c r="C760" s="947">
        <v>1161</v>
      </c>
      <c r="D760" s="667">
        <v>50</v>
      </c>
    </row>
    <row r="761" spans="1:4" ht="12.75" customHeight="1">
      <c r="A761" s="666">
        <v>4993236</v>
      </c>
      <c r="B761" s="659" t="s">
        <v>496</v>
      </c>
      <c r="C761" s="947">
        <v>1106</v>
      </c>
      <c r="D761" s="667">
        <v>50</v>
      </c>
    </row>
    <row r="762" spans="1:4" ht="12.75" customHeight="1">
      <c r="A762" s="666">
        <v>4993195</v>
      </c>
      <c r="B762" s="659" t="s">
        <v>494</v>
      </c>
      <c r="C762" s="947"/>
      <c r="D762" s="667">
        <v>50</v>
      </c>
    </row>
    <row r="763" spans="1:4" ht="12.75" customHeight="1">
      <c r="A763" s="666">
        <v>4993548</v>
      </c>
      <c r="B763" s="659" t="s">
        <v>1565</v>
      </c>
      <c r="C763" s="947">
        <v>1106</v>
      </c>
      <c r="D763" s="667">
        <v>50</v>
      </c>
    </row>
    <row r="764" spans="1:4" ht="12.75" customHeight="1">
      <c r="A764" s="661">
        <v>4993901</v>
      </c>
      <c r="B764" s="659" t="s">
        <v>1289</v>
      </c>
      <c r="C764" s="947">
        <v>1239</v>
      </c>
      <c r="D764" s="667">
        <v>60</v>
      </c>
    </row>
    <row r="765" spans="1:4" ht="12.75" customHeight="1">
      <c r="A765" s="661">
        <v>4993900</v>
      </c>
      <c r="B765" s="659" t="s">
        <v>1290</v>
      </c>
      <c r="C765" s="947">
        <v>1239</v>
      </c>
      <c r="D765" s="667">
        <v>60</v>
      </c>
    </row>
    <row r="766" spans="1:4" ht="12.75" customHeight="1">
      <c r="A766" s="660">
        <v>4993905</v>
      </c>
      <c r="B766" s="659" t="s">
        <v>1360</v>
      </c>
      <c r="C766" s="947">
        <v>1239</v>
      </c>
      <c r="D766" s="667">
        <v>60</v>
      </c>
    </row>
    <row r="767" spans="1:4" ht="12.75" customHeight="1">
      <c r="A767" s="753">
        <v>4997226</v>
      </c>
      <c r="B767" s="756" t="s">
        <v>3999</v>
      </c>
      <c r="C767" s="947">
        <v>1239</v>
      </c>
      <c r="D767" s="792">
        <v>60</v>
      </c>
    </row>
    <row r="768" spans="1:4" ht="12.75" customHeight="1">
      <c r="A768" s="661">
        <v>4993555</v>
      </c>
      <c r="B768" s="659" t="s">
        <v>1425</v>
      </c>
      <c r="C768" s="947">
        <v>1239</v>
      </c>
      <c r="D768" s="667">
        <v>60</v>
      </c>
    </row>
    <row r="769" spans="1:104" customFormat="1" ht="12.75" customHeight="1">
      <c r="A769" s="660">
        <v>4993907</v>
      </c>
      <c r="B769" s="659" t="s">
        <v>1361</v>
      </c>
      <c r="C769" s="947">
        <v>1239</v>
      </c>
      <c r="D769" s="667">
        <v>60</v>
      </c>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row>
    <row r="770" spans="1:104" customFormat="1" ht="12.75" customHeight="1">
      <c r="A770" s="661">
        <v>4993902</v>
      </c>
      <c r="B770" s="659" t="s">
        <v>1210</v>
      </c>
      <c r="C770" s="947">
        <v>1239</v>
      </c>
      <c r="D770" s="667">
        <v>60</v>
      </c>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row>
    <row r="771" spans="1:104" customFormat="1" ht="12.75" customHeight="1">
      <c r="A771" s="660">
        <v>4993903</v>
      </c>
      <c r="B771" s="659" t="s">
        <v>1359</v>
      </c>
      <c r="C771" s="947">
        <v>1239</v>
      </c>
      <c r="D771" s="667">
        <v>60</v>
      </c>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row>
    <row r="772" spans="1:104" customFormat="1" ht="12.75" customHeight="1">
      <c r="A772" s="666">
        <v>4993196</v>
      </c>
      <c r="B772" s="659" t="s">
        <v>495</v>
      </c>
      <c r="C772" s="947">
        <v>1106</v>
      </c>
      <c r="D772" s="667">
        <v>50</v>
      </c>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row>
    <row r="773" spans="1:104" customFormat="1" ht="12.75" customHeight="1">
      <c r="A773" s="666">
        <v>4993113</v>
      </c>
      <c r="B773" s="659" t="s">
        <v>492</v>
      </c>
      <c r="C773" s="947">
        <v>1161</v>
      </c>
      <c r="D773" s="667">
        <v>50</v>
      </c>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row>
    <row r="774" spans="1:104" customFormat="1" ht="12.75" customHeight="1">
      <c r="A774" s="666">
        <v>4993127</v>
      </c>
      <c r="B774" s="659" t="s">
        <v>493</v>
      </c>
      <c r="C774" s="947">
        <v>1161</v>
      </c>
      <c r="D774" s="667">
        <v>50</v>
      </c>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row>
    <row r="775" spans="1:104" ht="12.75" customHeight="1">
      <c r="A775" s="666">
        <v>4993277</v>
      </c>
      <c r="B775" s="659" t="s">
        <v>905</v>
      </c>
      <c r="C775" s="947">
        <v>1143</v>
      </c>
      <c r="D775" s="667">
        <v>50</v>
      </c>
    </row>
    <row r="776" spans="1:104" ht="12.75" customHeight="1">
      <c r="A776" s="666">
        <v>4993276</v>
      </c>
      <c r="B776" s="659" t="s">
        <v>910</v>
      </c>
      <c r="C776" s="947">
        <v>1198</v>
      </c>
      <c r="D776" s="667">
        <v>50</v>
      </c>
    </row>
    <row r="777" spans="1:104" ht="12.75" customHeight="1">
      <c r="A777" s="666">
        <v>4993283</v>
      </c>
      <c r="B777" s="659" t="s">
        <v>906</v>
      </c>
      <c r="C777" s="947">
        <v>1198</v>
      </c>
      <c r="D777" s="667">
        <v>50</v>
      </c>
    </row>
    <row r="778" spans="1:104" ht="12.75" customHeight="1">
      <c r="A778" s="666">
        <v>4993280</v>
      </c>
      <c r="B778" s="659" t="s">
        <v>907</v>
      </c>
      <c r="C778" s="947"/>
      <c r="D778" s="667">
        <v>50</v>
      </c>
    </row>
    <row r="779" spans="1:104" ht="12.75" customHeight="1">
      <c r="A779" s="666">
        <v>4997227</v>
      </c>
      <c r="B779" s="659" t="s">
        <v>4051</v>
      </c>
      <c r="C779" s="947">
        <v>1198</v>
      </c>
      <c r="D779" s="667">
        <v>50</v>
      </c>
    </row>
    <row r="780" spans="1:104" ht="12.75" customHeight="1">
      <c r="A780" s="666">
        <v>4993553</v>
      </c>
      <c r="B780" s="659" t="s">
        <v>1426</v>
      </c>
      <c r="C780" s="947">
        <v>1143</v>
      </c>
      <c r="D780" s="667">
        <v>50</v>
      </c>
    </row>
    <row r="781" spans="1:104" ht="12.75" customHeight="1">
      <c r="A781" s="666">
        <v>4993281</v>
      </c>
      <c r="B781" s="659" t="s">
        <v>908</v>
      </c>
      <c r="C781" s="947">
        <v>1198</v>
      </c>
      <c r="D781" s="667">
        <v>50</v>
      </c>
    </row>
    <row r="782" spans="1:104" ht="12.75" customHeight="1">
      <c r="A782" s="666">
        <v>4993278</v>
      </c>
      <c r="B782" s="659" t="s">
        <v>911</v>
      </c>
      <c r="C782" s="947">
        <v>1198</v>
      </c>
      <c r="D782" s="667">
        <v>50</v>
      </c>
    </row>
    <row r="783" spans="1:104" ht="12.75" customHeight="1">
      <c r="A783" s="666">
        <v>4993279</v>
      </c>
      <c r="B783" s="659" t="s">
        <v>909</v>
      </c>
      <c r="C783" s="947">
        <v>1143</v>
      </c>
      <c r="D783" s="667">
        <v>50</v>
      </c>
    </row>
    <row r="784" spans="1:104" ht="12.75" customHeight="1">
      <c r="A784" s="666">
        <v>4993118</v>
      </c>
      <c r="B784" s="659" t="s">
        <v>545</v>
      </c>
      <c r="C784" s="947">
        <v>1317</v>
      </c>
      <c r="D784" s="667">
        <v>60</v>
      </c>
    </row>
    <row r="785" spans="1:4" ht="12.75" customHeight="1">
      <c r="A785" s="666">
        <v>4993117</v>
      </c>
      <c r="B785" s="659" t="s">
        <v>544</v>
      </c>
      <c r="C785" s="947">
        <v>1254</v>
      </c>
      <c r="D785" s="667">
        <v>60</v>
      </c>
    </row>
    <row r="786" spans="1:4" ht="12.75" customHeight="1">
      <c r="A786" s="666">
        <v>4993238</v>
      </c>
      <c r="B786" s="659" t="s">
        <v>3359</v>
      </c>
      <c r="C786" s="947">
        <v>1143</v>
      </c>
      <c r="D786" s="667">
        <v>60</v>
      </c>
    </row>
    <row r="787" spans="1:4" ht="12.75" customHeight="1">
      <c r="A787" s="666">
        <v>4993201</v>
      </c>
      <c r="B787" s="659" t="s">
        <v>548</v>
      </c>
      <c r="C787" s="947"/>
      <c r="D787" s="667">
        <v>60</v>
      </c>
    </row>
    <row r="788" spans="1:4" ht="12.75" customHeight="1">
      <c r="A788" s="666">
        <v>4993560</v>
      </c>
      <c r="B788" s="659" t="s">
        <v>1919</v>
      </c>
      <c r="C788" s="947">
        <v>1317</v>
      </c>
      <c r="D788" s="667">
        <v>60</v>
      </c>
    </row>
    <row r="789" spans="1:4" ht="12.75" customHeight="1">
      <c r="A789" s="666">
        <v>4993203</v>
      </c>
      <c r="B789" s="659" t="s">
        <v>549</v>
      </c>
      <c r="C789" s="947">
        <v>1143</v>
      </c>
      <c r="D789" s="667">
        <v>60</v>
      </c>
    </row>
    <row r="790" spans="1:4" ht="12.75" customHeight="1">
      <c r="A790" s="666">
        <v>4993119</v>
      </c>
      <c r="B790" s="659" t="s">
        <v>546</v>
      </c>
      <c r="C790" s="947">
        <v>1143</v>
      </c>
      <c r="D790" s="667">
        <v>60</v>
      </c>
    </row>
    <row r="791" spans="1:4" ht="12.75" customHeight="1">
      <c r="A791" s="666">
        <v>4993129</v>
      </c>
      <c r="B791" s="659" t="s">
        <v>547</v>
      </c>
      <c r="C791" s="947">
        <v>1143</v>
      </c>
      <c r="D791" s="667">
        <v>60</v>
      </c>
    </row>
    <row r="792" spans="1:4" ht="12.75" customHeight="1">
      <c r="A792" s="661">
        <v>4993007</v>
      </c>
      <c r="B792" s="659" t="s">
        <v>3360</v>
      </c>
      <c r="C792" s="947">
        <v>421</v>
      </c>
      <c r="D792" s="667">
        <v>50</v>
      </c>
    </row>
    <row r="793" spans="1:4" ht="12.75" customHeight="1">
      <c r="A793" s="661">
        <v>4993833</v>
      </c>
      <c r="B793" s="659" t="s">
        <v>3361</v>
      </c>
      <c r="C793" s="947">
        <v>421</v>
      </c>
      <c r="D793" s="667">
        <v>50</v>
      </c>
    </row>
    <row r="794" spans="1:4" ht="12.75" customHeight="1">
      <c r="A794" s="661">
        <v>4997395</v>
      </c>
      <c r="B794" s="659" t="s">
        <v>3948</v>
      </c>
      <c r="C794" s="947">
        <v>458</v>
      </c>
      <c r="D794" s="667">
        <v>50</v>
      </c>
    </row>
    <row r="795" spans="1:4" ht="12.75" customHeight="1">
      <c r="A795" s="662">
        <v>4997127</v>
      </c>
      <c r="B795" s="659" t="s">
        <v>3000</v>
      </c>
      <c r="C795" s="947">
        <v>3063</v>
      </c>
      <c r="D795" s="667">
        <v>60</v>
      </c>
    </row>
    <row r="796" spans="1:4" ht="12.75" customHeight="1">
      <c r="A796" s="660">
        <v>4997125</v>
      </c>
      <c r="B796" s="659" t="s">
        <v>3362</v>
      </c>
      <c r="C796" s="947">
        <v>3063</v>
      </c>
      <c r="D796" s="667">
        <v>60</v>
      </c>
    </row>
    <row r="797" spans="1:4" ht="12.75" customHeight="1">
      <c r="A797" s="662">
        <v>4997129</v>
      </c>
      <c r="B797" s="659" t="s">
        <v>3363</v>
      </c>
      <c r="C797" s="947">
        <v>3063</v>
      </c>
      <c r="D797" s="667">
        <v>60</v>
      </c>
    </row>
    <row r="798" spans="1:4" ht="12.75" customHeight="1">
      <c r="A798" s="662">
        <v>4997128</v>
      </c>
      <c r="B798" s="659" t="s">
        <v>2999</v>
      </c>
      <c r="C798" s="947">
        <v>3063</v>
      </c>
      <c r="D798" s="667">
        <v>60</v>
      </c>
    </row>
    <row r="799" spans="1:4" ht="12.75" customHeight="1">
      <c r="A799" s="662">
        <v>4997126</v>
      </c>
      <c r="B799" s="659" t="s">
        <v>2998</v>
      </c>
      <c r="C799" s="947">
        <v>3063</v>
      </c>
      <c r="D799" s="667">
        <v>60</v>
      </c>
    </row>
    <row r="800" spans="1:4" ht="12.75" customHeight="1">
      <c r="A800" s="660">
        <v>4997122</v>
      </c>
      <c r="B800" s="659" t="s">
        <v>2654</v>
      </c>
      <c r="C800" s="947">
        <v>3529</v>
      </c>
      <c r="D800" s="667">
        <v>80</v>
      </c>
    </row>
    <row r="801" spans="1:4" ht="12.75" customHeight="1">
      <c r="A801" s="660">
        <v>4997120</v>
      </c>
      <c r="B801" s="659" t="s">
        <v>3364</v>
      </c>
      <c r="C801" s="947">
        <v>3529</v>
      </c>
      <c r="D801" s="667">
        <v>80</v>
      </c>
    </row>
    <row r="802" spans="1:4" ht="12.75" customHeight="1">
      <c r="A802" s="660">
        <v>4997124</v>
      </c>
      <c r="B802" s="659" t="s">
        <v>2653</v>
      </c>
      <c r="C802" s="947">
        <v>3529</v>
      </c>
      <c r="D802" s="667">
        <v>80</v>
      </c>
    </row>
    <row r="803" spans="1:4" ht="12.75" customHeight="1">
      <c r="A803" s="660">
        <v>4997123</v>
      </c>
      <c r="B803" s="659" t="s">
        <v>3365</v>
      </c>
      <c r="C803" s="947">
        <v>3529</v>
      </c>
      <c r="D803" s="667">
        <v>80</v>
      </c>
    </row>
    <row r="804" spans="1:4" ht="12.75" customHeight="1">
      <c r="A804" s="660">
        <v>4997121</v>
      </c>
      <c r="B804" s="659" t="s">
        <v>3366</v>
      </c>
      <c r="C804" s="947">
        <v>3529</v>
      </c>
      <c r="D804" s="667">
        <v>80</v>
      </c>
    </row>
    <row r="805" spans="1:4" ht="12.75" customHeight="1">
      <c r="A805" s="660">
        <v>4997142</v>
      </c>
      <c r="B805" s="659" t="s">
        <v>3367</v>
      </c>
      <c r="C805" s="947">
        <v>2442</v>
      </c>
      <c r="D805" s="667">
        <v>60</v>
      </c>
    </row>
    <row r="806" spans="1:4" ht="12.75" customHeight="1">
      <c r="A806" s="660">
        <v>4997140</v>
      </c>
      <c r="B806" s="659" t="s">
        <v>3368</v>
      </c>
      <c r="C806" s="947">
        <v>2442</v>
      </c>
      <c r="D806" s="667">
        <v>60</v>
      </c>
    </row>
    <row r="807" spans="1:4" ht="12.75" customHeight="1">
      <c r="A807" s="660">
        <v>4997144</v>
      </c>
      <c r="B807" s="659" t="s">
        <v>2921</v>
      </c>
      <c r="C807" s="947">
        <v>2442</v>
      </c>
      <c r="D807" s="667">
        <v>60</v>
      </c>
    </row>
    <row r="808" spans="1:4" ht="12.75" customHeight="1">
      <c r="A808" s="660">
        <v>4997143</v>
      </c>
      <c r="B808" s="659" t="s">
        <v>2922</v>
      </c>
      <c r="C808" s="947">
        <v>2442</v>
      </c>
      <c r="D808" s="667">
        <v>60</v>
      </c>
    </row>
    <row r="809" spans="1:4" ht="12.75" customHeight="1">
      <c r="A809" s="660">
        <v>4997141</v>
      </c>
      <c r="B809" s="659" t="s">
        <v>2923</v>
      </c>
      <c r="C809" s="947">
        <v>2442</v>
      </c>
      <c r="D809" s="667">
        <v>60</v>
      </c>
    </row>
    <row r="810" spans="1:4" ht="12.75" customHeight="1">
      <c r="A810" s="942">
        <v>4997137</v>
      </c>
      <c r="B810" s="764" t="s">
        <v>3106</v>
      </c>
      <c r="C810" s="947">
        <v>2985</v>
      </c>
      <c r="D810" s="809">
        <v>80</v>
      </c>
    </row>
    <row r="811" spans="1:4" ht="12.75" customHeight="1">
      <c r="A811" s="678">
        <v>4997135</v>
      </c>
      <c r="B811" s="659" t="s">
        <v>3107</v>
      </c>
      <c r="C811" s="947">
        <v>2985</v>
      </c>
      <c r="D811" s="667">
        <v>80</v>
      </c>
    </row>
    <row r="812" spans="1:4" ht="12.75" customHeight="1">
      <c r="A812" s="678">
        <v>4997139</v>
      </c>
      <c r="B812" s="659" t="s">
        <v>3108</v>
      </c>
      <c r="C812" s="947">
        <v>2985</v>
      </c>
      <c r="D812" s="667">
        <v>80</v>
      </c>
    </row>
    <row r="813" spans="1:4" ht="12.75" customHeight="1">
      <c r="A813" s="678">
        <v>4997138</v>
      </c>
      <c r="B813" s="659" t="s">
        <v>3109</v>
      </c>
      <c r="C813" s="947">
        <v>2985</v>
      </c>
      <c r="D813" s="667">
        <v>80</v>
      </c>
    </row>
    <row r="814" spans="1:4" ht="12.75" customHeight="1">
      <c r="A814" s="678">
        <v>4997136</v>
      </c>
      <c r="B814" s="659" t="s">
        <v>3110</v>
      </c>
      <c r="C814" s="947">
        <v>2985</v>
      </c>
      <c r="D814" s="667">
        <v>80</v>
      </c>
    </row>
    <row r="815" spans="1:4" ht="12.75" customHeight="1">
      <c r="A815" s="660">
        <v>4997132</v>
      </c>
      <c r="B815" s="659" t="s">
        <v>2737</v>
      </c>
      <c r="C815" s="947">
        <v>2327</v>
      </c>
      <c r="D815" s="667">
        <v>60</v>
      </c>
    </row>
    <row r="816" spans="1:4" ht="12.75" customHeight="1">
      <c r="A816" s="671">
        <v>4997130</v>
      </c>
      <c r="B816" s="659" t="s">
        <v>3369</v>
      </c>
      <c r="C816" s="947">
        <v>2327</v>
      </c>
      <c r="D816" s="667">
        <v>60</v>
      </c>
    </row>
    <row r="817" spans="1:4" ht="12.75" customHeight="1">
      <c r="A817" s="660">
        <v>4997134</v>
      </c>
      <c r="B817" s="659" t="s">
        <v>2738</v>
      </c>
      <c r="C817" s="947">
        <v>2327</v>
      </c>
      <c r="D817" s="667">
        <v>60</v>
      </c>
    </row>
    <row r="818" spans="1:4" ht="12.75" customHeight="1">
      <c r="A818" s="660">
        <v>4997133</v>
      </c>
      <c r="B818" s="659" t="s">
        <v>3370</v>
      </c>
      <c r="C818" s="947">
        <v>2327</v>
      </c>
      <c r="D818" s="667">
        <v>60</v>
      </c>
    </row>
    <row r="819" spans="1:4" ht="12.75" customHeight="1">
      <c r="A819" s="660">
        <v>4997131</v>
      </c>
      <c r="B819" s="659" t="s">
        <v>3371</v>
      </c>
      <c r="C819" s="947">
        <v>2327</v>
      </c>
      <c r="D819" s="667">
        <v>60</v>
      </c>
    </row>
    <row r="820" spans="1:4" ht="12.75" customHeight="1">
      <c r="A820" s="668">
        <v>4997109</v>
      </c>
      <c r="B820" s="659" t="s">
        <v>3372</v>
      </c>
      <c r="C820" s="947">
        <v>1861</v>
      </c>
      <c r="D820" s="667">
        <v>60</v>
      </c>
    </row>
    <row r="821" spans="1:4" ht="12.75" customHeight="1">
      <c r="A821" s="668">
        <v>4997110</v>
      </c>
      <c r="B821" s="659" t="s">
        <v>2608</v>
      </c>
      <c r="C821" s="947">
        <v>1861</v>
      </c>
      <c r="D821" s="667">
        <v>60</v>
      </c>
    </row>
    <row r="822" spans="1:4" ht="12.75" customHeight="1">
      <c r="A822" s="668">
        <v>4997111</v>
      </c>
      <c r="B822" s="659" t="s">
        <v>3373</v>
      </c>
      <c r="C822" s="947">
        <v>1861</v>
      </c>
      <c r="D822" s="667">
        <v>60</v>
      </c>
    </row>
    <row r="823" spans="1:4" ht="12.75" customHeight="1">
      <c r="A823" s="668">
        <v>4997108</v>
      </c>
      <c r="B823" s="659" t="s">
        <v>3374</v>
      </c>
      <c r="C823" s="947">
        <v>1772</v>
      </c>
      <c r="D823" s="667">
        <v>60</v>
      </c>
    </row>
    <row r="824" spans="1:4" ht="12.75" customHeight="1">
      <c r="A824" s="668">
        <v>4993655</v>
      </c>
      <c r="B824" s="659" t="s">
        <v>3375</v>
      </c>
      <c r="C824" s="947">
        <v>1328</v>
      </c>
      <c r="D824" s="667">
        <v>60</v>
      </c>
    </row>
    <row r="825" spans="1:4" ht="12.75" customHeight="1">
      <c r="A825" s="668">
        <v>4993654</v>
      </c>
      <c r="B825" s="659" t="s">
        <v>3376</v>
      </c>
      <c r="C825" s="947">
        <v>1394</v>
      </c>
      <c r="D825" s="667">
        <v>60</v>
      </c>
    </row>
    <row r="826" spans="1:4" ht="12.75" customHeight="1">
      <c r="A826" s="668">
        <v>4993661</v>
      </c>
      <c r="B826" s="659" t="s">
        <v>3377</v>
      </c>
      <c r="C826" s="947">
        <v>1328</v>
      </c>
      <c r="D826" s="667">
        <v>60</v>
      </c>
    </row>
    <row r="827" spans="1:4" ht="12.75" customHeight="1">
      <c r="A827" s="668">
        <v>4993658</v>
      </c>
      <c r="B827" s="659" t="s">
        <v>1537</v>
      </c>
      <c r="C827" s="947"/>
      <c r="D827" s="667">
        <v>60</v>
      </c>
    </row>
    <row r="828" spans="1:4" ht="12.75" customHeight="1">
      <c r="A828" s="668">
        <v>4993565</v>
      </c>
      <c r="B828" s="659" t="s">
        <v>1923</v>
      </c>
      <c r="C828" s="947">
        <v>1328</v>
      </c>
      <c r="D828" s="667">
        <v>60</v>
      </c>
    </row>
    <row r="829" spans="1:4" ht="12.75" customHeight="1">
      <c r="A829" s="668">
        <v>4993659</v>
      </c>
      <c r="B829" s="659" t="s">
        <v>3378</v>
      </c>
      <c r="C829" s="947">
        <v>1394</v>
      </c>
      <c r="D829" s="667">
        <v>60</v>
      </c>
    </row>
    <row r="830" spans="1:4" ht="12.75" customHeight="1">
      <c r="A830" s="668">
        <v>4993656</v>
      </c>
      <c r="B830" s="659" t="s">
        <v>3379</v>
      </c>
      <c r="C830" s="947">
        <v>1328</v>
      </c>
      <c r="D830" s="667">
        <v>60</v>
      </c>
    </row>
    <row r="831" spans="1:4" ht="12.75" customHeight="1">
      <c r="A831" s="668">
        <v>4993657</v>
      </c>
      <c r="B831" s="659" t="s">
        <v>3380</v>
      </c>
      <c r="C831" s="947">
        <v>1394</v>
      </c>
      <c r="D831" s="667">
        <v>60</v>
      </c>
    </row>
    <row r="832" spans="1:4" ht="12.75" customHeight="1">
      <c r="A832" s="668">
        <v>4997093</v>
      </c>
      <c r="B832" s="659" t="s">
        <v>3381</v>
      </c>
      <c r="C832" s="947">
        <v>1276</v>
      </c>
      <c r="D832" s="667">
        <v>50</v>
      </c>
    </row>
    <row r="833" spans="1:4" ht="12.75" customHeight="1">
      <c r="A833" s="668">
        <v>4997094</v>
      </c>
      <c r="B833" s="659" t="s">
        <v>3382</v>
      </c>
      <c r="C833" s="947">
        <v>1276</v>
      </c>
      <c r="D833" s="667">
        <v>50</v>
      </c>
    </row>
    <row r="834" spans="1:4" ht="12.75" customHeight="1">
      <c r="A834" s="668">
        <v>4997095</v>
      </c>
      <c r="B834" s="659" t="s">
        <v>3383</v>
      </c>
      <c r="C834" s="947">
        <v>1276</v>
      </c>
      <c r="D834" s="667">
        <v>50</v>
      </c>
    </row>
    <row r="835" spans="1:4" ht="12.75" customHeight="1">
      <c r="A835" s="668">
        <v>4993861</v>
      </c>
      <c r="B835" s="659" t="s">
        <v>3384</v>
      </c>
      <c r="C835" s="947">
        <v>1276</v>
      </c>
      <c r="D835" s="667">
        <v>50</v>
      </c>
    </row>
    <row r="836" spans="1:4" ht="12.75" customHeight="1">
      <c r="A836" s="668">
        <v>4993671</v>
      </c>
      <c r="B836" s="659" t="s">
        <v>3385</v>
      </c>
      <c r="C836" s="947">
        <v>995</v>
      </c>
      <c r="D836" s="667">
        <v>50</v>
      </c>
    </row>
    <row r="837" spans="1:4" ht="12.75" customHeight="1">
      <c r="A837" s="668">
        <v>4993670</v>
      </c>
      <c r="B837" s="659" t="s">
        <v>3386</v>
      </c>
      <c r="C837" s="947">
        <v>1043</v>
      </c>
      <c r="D837" s="667">
        <v>50</v>
      </c>
    </row>
    <row r="838" spans="1:4" ht="12.75" customHeight="1">
      <c r="A838" s="668">
        <v>4993677</v>
      </c>
      <c r="B838" s="659" t="s">
        <v>3387</v>
      </c>
      <c r="C838" s="947">
        <v>1043</v>
      </c>
      <c r="D838" s="667">
        <v>50</v>
      </c>
    </row>
    <row r="839" spans="1:4" ht="12.75" customHeight="1">
      <c r="A839" s="668">
        <v>4993674</v>
      </c>
      <c r="B839" s="659" t="s">
        <v>1538</v>
      </c>
      <c r="C839" s="947"/>
      <c r="D839" s="667">
        <v>50</v>
      </c>
    </row>
    <row r="840" spans="1:4" ht="12.75" customHeight="1">
      <c r="A840" s="668">
        <v>4993549</v>
      </c>
      <c r="B840" s="659" t="s">
        <v>3388</v>
      </c>
      <c r="C840" s="947">
        <v>1043</v>
      </c>
      <c r="D840" s="667">
        <v>50</v>
      </c>
    </row>
    <row r="841" spans="1:4" ht="12.75" customHeight="1">
      <c r="A841" s="668">
        <v>4993675</v>
      </c>
      <c r="B841" s="659" t="s">
        <v>3389</v>
      </c>
      <c r="C841" s="947">
        <v>1043</v>
      </c>
      <c r="D841" s="667">
        <v>50</v>
      </c>
    </row>
    <row r="842" spans="1:4" ht="12.75" customHeight="1">
      <c r="A842" s="668">
        <v>4993672</v>
      </c>
      <c r="B842" s="659" t="s">
        <v>3390</v>
      </c>
      <c r="C842" s="947">
        <v>995</v>
      </c>
      <c r="D842" s="667">
        <v>50</v>
      </c>
    </row>
    <row r="843" spans="1:4" ht="12.75" customHeight="1">
      <c r="A843" s="668">
        <v>4993673</v>
      </c>
      <c r="B843" s="659" t="s">
        <v>3391</v>
      </c>
      <c r="C843" s="947">
        <v>1043</v>
      </c>
      <c r="D843" s="667">
        <v>50</v>
      </c>
    </row>
    <row r="844" spans="1:4" ht="12.75" customHeight="1">
      <c r="A844" s="668">
        <v>4997101</v>
      </c>
      <c r="B844" s="659" t="s">
        <v>3392</v>
      </c>
      <c r="C844" s="947">
        <v>1472</v>
      </c>
      <c r="D844" s="667">
        <v>60</v>
      </c>
    </row>
    <row r="845" spans="1:4" ht="12.75" customHeight="1">
      <c r="A845" s="668">
        <v>4997102</v>
      </c>
      <c r="B845" s="659" t="s">
        <v>2609</v>
      </c>
      <c r="C845" s="947">
        <v>1402</v>
      </c>
      <c r="D845" s="667">
        <v>60</v>
      </c>
    </row>
    <row r="846" spans="1:4" ht="12.75" customHeight="1">
      <c r="A846" s="668">
        <v>4997103</v>
      </c>
      <c r="B846" s="659" t="s">
        <v>3393</v>
      </c>
      <c r="C846" s="947">
        <v>1472</v>
      </c>
      <c r="D846" s="667">
        <v>60</v>
      </c>
    </row>
    <row r="847" spans="1:4" ht="12.75" customHeight="1">
      <c r="A847" s="668">
        <v>4997100</v>
      </c>
      <c r="B847" s="659" t="s">
        <v>3394</v>
      </c>
      <c r="C847" s="947">
        <v>1472</v>
      </c>
      <c r="D847" s="667">
        <v>60</v>
      </c>
    </row>
    <row r="848" spans="1:4" ht="12.75" customHeight="1">
      <c r="A848" s="668">
        <v>4993720</v>
      </c>
      <c r="B848" s="659" t="s">
        <v>1476</v>
      </c>
      <c r="C848" s="947">
        <v>1198</v>
      </c>
      <c r="D848" s="667">
        <v>60</v>
      </c>
    </row>
    <row r="849" spans="1:4" ht="12.75" customHeight="1">
      <c r="A849" s="668">
        <v>4993719</v>
      </c>
      <c r="B849" s="659" t="s">
        <v>1477</v>
      </c>
      <c r="C849" s="947">
        <v>1198</v>
      </c>
      <c r="D849" s="667">
        <v>60</v>
      </c>
    </row>
    <row r="850" spans="1:4" ht="12.75" customHeight="1">
      <c r="A850" s="668">
        <v>4993726</v>
      </c>
      <c r="B850" s="659" t="s">
        <v>1478</v>
      </c>
      <c r="C850" s="947">
        <v>1198</v>
      </c>
      <c r="D850" s="667">
        <v>60</v>
      </c>
    </row>
    <row r="851" spans="1:4" ht="12.75" customHeight="1">
      <c r="A851" s="668">
        <v>4997232</v>
      </c>
      <c r="B851" s="659" t="s">
        <v>4049</v>
      </c>
      <c r="C851" s="947">
        <v>1198</v>
      </c>
      <c r="D851" s="667">
        <v>60</v>
      </c>
    </row>
    <row r="852" spans="1:4" ht="12.75" customHeight="1">
      <c r="A852" s="668">
        <v>4993563</v>
      </c>
      <c r="B852" s="659" t="s">
        <v>1479</v>
      </c>
      <c r="C852" s="947">
        <v>1198</v>
      </c>
      <c r="D852" s="667">
        <v>60</v>
      </c>
    </row>
    <row r="853" spans="1:4" ht="12.75" customHeight="1">
      <c r="A853" s="668">
        <v>4993724</v>
      </c>
      <c r="B853" s="659" t="s">
        <v>1480</v>
      </c>
      <c r="C853" s="947">
        <v>1198</v>
      </c>
      <c r="D853" s="667">
        <v>60</v>
      </c>
    </row>
    <row r="854" spans="1:4" ht="12.75" customHeight="1">
      <c r="A854" s="668">
        <v>4993721</v>
      </c>
      <c r="B854" s="659" t="s">
        <v>1481</v>
      </c>
      <c r="C854" s="947">
        <v>1143</v>
      </c>
      <c r="D854" s="667">
        <v>60</v>
      </c>
    </row>
    <row r="855" spans="1:4" ht="12.75" customHeight="1">
      <c r="A855" s="668">
        <v>4993722</v>
      </c>
      <c r="B855" s="659" t="s">
        <v>1482</v>
      </c>
      <c r="C855" s="947">
        <v>1198</v>
      </c>
      <c r="D855" s="667">
        <v>60</v>
      </c>
    </row>
    <row r="856" spans="1:4" ht="12.75" customHeight="1">
      <c r="A856" s="668">
        <v>4997097</v>
      </c>
      <c r="B856" s="659" t="s">
        <v>3395</v>
      </c>
      <c r="C856" s="947">
        <v>1354</v>
      </c>
      <c r="D856" s="667">
        <v>50</v>
      </c>
    </row>
    <row r="857" spans="1:4" ht="12.75" customHeight="1">
      <c r="A857" s="668">
        <v>4997098</v>
      </c>
      <c r="B857" s="659" t="s">
        <v>2550</v>
      </c>
      <c r="C857" s="947">
        <v>1291</v>
      </c>
      <c r="D857" s="667">
        <v>50</v>
      </c>
    </row>
    <row r="858" spans="1:4" ht="12.75" customHeight="1">
      <c r="A858" s="668">
        <v>4997099</v>
      </c>
      <c r="B858" s="659" t="s">
        <v>3396</v>
      </c>
      <c r="C858" s="947">
        <v>1354</v>
      </c>
      <c r="D858" s="667">
        <v>50</v>
      </c>
    </row>
    <row r="859" spans="1:4" ht="12.75" customHeight="1">
      <c r="A859" s="668">
        <v>4997096</v>
      </c>
      <c r="B859" s="659" t="s">
        <v>3397</v>
      </c>
      <c r="C859" s="947">
        <v>1354</v>
      </c>
      <c r="D859" s="667">
        <v>50</v>
      </c>
    </row>
    <row r="860" spans="1:4" ht="12.75" customHeight="1">
      <c r="A860" s="668">
        <v>4993663</v>
      </c>
      <c r="B860" s="659" t="s">
        <v>3398</v>
      </c>
      <c r="C860" s="947">
        <v>1106</v>
      </c>
      <c r="D860" s="667">
        <v>50</v>
      </c>
    </row>
    <row r="861" spans="1:4" ht="12.75" customHeight="1">
      <c r="A861" s="668">
        <v>4993662</v>
      </c>
      <c r="B861" s="659" t="s">
        <v>3399</v>
      </c>
      <c r="C861" s="947">
        <v>1161</v>
      </c>
      <c r="D861" s="667">
        <v>50</v>
      </c>
    </row>
    <row r="862" spans="1:4" ht="12.75" customHeight="1">
      <c r="A862" s="668">
        <v>4993669</v>
      </c>
      <c r="B862" s="659" t="s">
        <v>3400</v>
      </c>
      <c r="C862" s="947">
        <v>1106</v>
      </c>
      <c r="D862" s="667">
        <v>50</v>
      </c>
    </row>
    <row r="863" spans="1:4" ht="12.75" customHeight="1">
      <c r="A863" s="668">
        <v>4993666</v>
      </c>
      <c r="B863" s="659" t="s">
        <v>1539</v>
      </c>
      <c r="C863" s="947"/>
      <c r="D863" s="667">
        <v>50</v>
      </c>
    </row>
    <row r="864" spans="1:4" ht="12.75" customHeight="1">
      <c r="A864" s="668">
        <v>4993552</v>
      </c>
      <c r="B864" s="659" t="s">
        <v>1857</v>
      </c>
      <c r="C864" s="947">
        <v>1106</v>
      </c>
      <c r="D864" s="667">
        <v>50</v>
      </c>
    </row>
    <row r="865" spans="1:4" ht="12.75" customHeight="1">
      <c r="A865" s="668">
        <v>4993667</v>
      </c>
      <c r="B865" s="659" t="s">
        <v>3401</v>
      </c>
      <c r="C865" s="947">
        <v>1161</v>
      </c>
      <c r="D865" s="667">
        <v>50</v>
      </c>
    </row>
    <row r="866" spans="1:4" ht="12.75" customHeight="1">
      <c r="A866" s="668">
        <v>4993664</v>
      </c>
      <c r="B866" s="659" t="s">
        <v>3402</v>
      </c>
      <c r="C866" s="947">
        <v>1161</v>
      </c>
      <c r="D866" s="667">
        <v>50</v>
      </c>
    </row>
    <row r="867" spans="1:4" ht="12.75" customHeight="1">
      <c r="A867" s="668">
        <v>4993665</v>
      </c>
      <c r="B867" s="659" t="s">
        <v>3403</v>
      </c>
      <c r="C867" s="947">
        <v>1106</v>
      </c>
      <c r="D867" s="667">
        <v>50</v>
      </c>
    </row>
    <row r="868" spans="1:4" ht="12.75" customHeight="1">
      <c r="A868" s="668">
        <v>4993864</v>
      </c>
      <c r="B868" s="659" t="s">
        <v>3040</v>
      </c>
      <c r="C868" s="947">
        <v>2752</v>
      </c>
      <c r="D868" s="955">
        <v>90</v>
      </c>
    </row>
    <row r="869" spans="1:4" ht="12.75" customHeight="1">
      <c r="A869" s="668">
        <v>4993860</v>
      </c>
      <c r="B869" s="659" t="s">
        <v>3042</v>
      </c>
      <c r="C869" s="947">
        <v>2752</v>
      </c>
      <c r="D869" s="667">
        <v>90</v>
      </c>
    </row>
    <row r="870" spans="1:4" ht="12.75" customHeight="1">
      <c r="A870" s="668">
        <v>4997174</v>
      </c>
      <c r="B870" s="659" t="s">
        <v>3041</v>
      </c>
      <c r="C870" s="947">
        <v>2752</v>
      </c>
      <c r="D870" s="667">
        <v>90</v>
      </c>
    </row>
    <row r="871" spans="1:4" ht="12.75" customHeight="1">
      <c r="A871" s="668">
        <v>4997105</v>
      </c>
      <c r="B871" s="659" t="s">
        <v>3404</v>
      </c>
      <c r="C871" s="947">
        <v>1509</v>
      </c>
      <c r="D871" s="667">
        <v>60</v>
      </c>
    </row>
    <row r="872" spans="1:4" ht="12.75" customHeight="1">
      <c r="A872" s="668">
        <v>4997106</v>
      </c>
      <c r="B872" s="659" t="s">
        <v>2607</v>
      </c>
      <c r="C872" s="947">
        <v>1509</v>
      </c>
      <c r="D872" s="667">
        <v>60</v>
      </c>
    </row>
    <row r="873" spans="1:4" ht="12.75" customHeight="1">
      <c r="A873" s="668">
        <v>4997107</v>
      </c>
      <c r="B873" s="659" t="s">
        <v>3405</v>
      </c>
      <c r="C873" s="947">
        <v>1439</v>
      </c>
      <c r="D873" s="667">
        <v>60</v>
      </c>
    </row>
    <row r="874" spans="1:4" ht="12.75" customHeight="1">
      <c r="A874" s="668">
        <v>4997104</v>
      </c>
      <c r="B874" s="659" t="s">
        <v>3406</v>
      </c>
      <c r="C874" s="947">
        <v>1509</v>
      </c>
      <c r="D874" s="667">
        <v>60</v>
      </c>
    </row>
    <row r="875" spans="1:4" ht="12.75" customHeight="1">
      <c r="A875" s="668">
        <v>4993647</v>
      </c>
      <c r="B875" s="659" t="s">
        <v>3407</v>
      </c>
      <c r="C875" s="947">
        <v>1276</v>
      </c>
      <c r="D875" s="667">
        <v>60</v>
      </c>
    </row>
    <row r="876" spans="1:4" ht="12.75" customHeight="1">
      <c r="A876" s="668">
        <v>4993646</v>
      </c>
      <c r="B876" s="659" t="s">
        <v>3408</v>
      </c>
      <c r="C876" s="947">
        <v>1276</v>
      </c>
      <c r="D876" s="667">
        <v>60</v>
      </c>
    </row>
    <row r="877" spans="1:4" ht="12.75" customHeight="1">
      <c r="A877" s="668">
        <v>4993653</v>
      </c>
      <c r="B877" s="659" t="s">
        <v>3409</v>
      </c>
      <c r="C877" s="947">
        <v>1276</v>
      </c>
      <c r="D877" s="667">
        <v>60</v>
      </c>
    </row>
    <row r="878" spans="1:4" ht="12.75" customHeight="1">
      <c r="A878" s="668">
        <v>4993650</v>
      </c>
      <c r="B878" s="659" t="s">
        <v>1540</v>
      </c>
      <c r="C878" s="947"/>
      <c r="D878" s="667">
        <v>60</v>
      </c>
    </row>
    <row r="879" spans="1:4" ht="12.75" customHeight="1">
      <c r="A879" s="668">
        <v>4993564</v>
      </c>
      <c r="B879" s="659" t="s">
        <v>1921</v>
      </c>
      <c r="C879" s="947">
        <v>1276</v>
      </c>
      <c r="D879" s="667">
        <v>60</v>
      </c>
    </row>
    <row r="880" spans="1:4" ht="12.75" customHeight="1">
      <c r="A880" s="668">
        <v>4993651</v>
      </c>
      <c r="B880" s="659" t="s">
        <v>3410</v>
      </c>
      <c r="C880" s="947">
        <v>1276</v>
      </c>
      <c r="D880" s="667">
        <v>60</v>
      </c>
    </row>
    <row r="881" spans="1:4" ht="12.75" customHeight="1">
      <c r="A881" s="668">
        <v>4993648</v>
      </c>
      <c r="B881" s="659" t="s">
        <v>3411</v>
      </c>
      <c r="C881" s="947">
        <v>1276</v>
      </c>
      <c r="D881" s="667">
        <v>60</v>
      </c>
    </row>
    <row r="882" spans="1:4" ht="12.75" customHeight="1">
      <c r="A882" s="668">
        <v>4993649</v>
      </c>
      <c r="B882" s="659" t="s">
        <v>3412</v>
      </c>
      <c r="C882" s="947">
        <v>1217</v>
      </c>
      <c r="D882" s="667">
        <v>60</v>
      </c>
    </row>
    <row r="883" spans="1:4" ht="12.75" customHeight="1">
      <c r="A883" s="661">
        <v>4997112</v>
      </c>
      <c r="B883" s="659" t="s">
        <v>3413</v>
      </c>
      <c r="C883" s="947">
        <v>888</v>
      </c>
      <c r="D883" s="667">
        <v>30</v>
      </c>
    </row>
    <row r="884" spans="1:4" ht="12.75" customHeight="1">
      <c r="A884" s="660">
        <v>4993734</v>
      </c>
      <c r="B884" s="659" t="s">
        <v>3414</v>
      </c>
      <c r="C884" s="947">
        <v>654</v>
      </c>
      <c r="D884" s="667">
        <v>30</v>
      </c>
    </row>
    <row r="885" spans="1:4" ht="12.75" customHeight="1">
      <c r="A885" s="661">
        <v>4997113</v>
      </c>
      <c r="B885" s="659" t="s">
        <v>3415</v>
      </c>
      <c r="C885" s="947">
        <v>928</v>
      </c>
      <c r="D885" s="667">
        <v>40</v>
      </c>
    </row>
    <row r="886" spans="1:4" ht="12.75" customHeight="1">
      <c r="A886" s="660">
        <v>4993077</v>
      </c>
      <c r="B886" s="659" t="s">
        <v>3416</v>
      </c>
      <c r="C886" s="947">
        <v>732</v>
      </c>
      <c r="D886" s="667">
        <v>40</v>
      </c>
    </row>
    <row r="887" spans="1:4" ht="12.75" customHeight="1">
      <c r="A887" s="660">
        <v>4993078</v>
      </c>
      <c r="B887" s="659" t="s">
        <v>3419</v>
      </c>
      <c r="C887" s="947">
        <v>1217</v>
      </c>
      <c r="D887" s="667">
        <v>45</v>
      </c>
    </row>
    <row r="888" spans="1:4" ht="12.75" customHeight="1">
      <c r="A888" s="660">
        <v>4993079</v>
      </c>
      <c r="B888" s="659" t="s">
        <v>3417</v>
      </c>
      <c r="C888" s="947">
        <v>1276</v>
      </c>
      <c r="D888" s="667">
        <v>45</v>
      </c>
    </row>
    <row r="889" spans="1:4" ht="12.75" customHeight="1">
      <c r="A889" s="660">
        <v>4993262</v>
      </c>
      <c r="B889" s="659" t="s">
        <v>3418</v>
      </c>
      <c r="C889" s="947">
        <v>1276</v>
      </c>
      <c r="D889" s="675">
        <v>45</v>
      </c>
    </row>
    <row r="890" spans="1:4" ht="12.75" customHeight="1">
      <c r="A890" s="660">
        <v>4993509</v>
      </c>
      <c r="B890" s="659" t="s">
        <v>3420</v>
      </c>
      <c r="C890" s="947">
        <v>773</v>
      </c>
      <c r="D890" s="667">
        <v>45</v>
      </c>
    </row>
    <row r="891" spans="1:4" ht="12.75" customHeight="1">
      <c r="A891" s="661">
        <v>4997114</v>
      </c>
      <c r="B891" s="659" t="s">
        <v>3422</v>
      </c>
      <c r="C891" s="947">
        <v>965</v>
      </c>
      <c r="D891" s="667">
        <v>45</v>
      </c>
    </row>
    <row r="892" spans="1:4" ht="12.75" customHeight="1">
      <c r="A892" s="698">
        <v>4993265</v>
      </c>
      <c r="B892" s="659" t="s">
        <v>3423</v>
      </c>
      <c r="C892" s="947">
        <v>1705</v>
      </c>
      <c r="D892" s="675">
        <v>45</v>
      </c>
    </row>
    <row r="893" spans="1:4" ht="12.75" customHeight="1">
      <c r="A893" s="660">
        <v>4993801</v>
      </c>
      <c r="B893" s="659" t="s">
        <v>3421</v>
      </c>
      <c r="C893" s="947">
        <v>1161</v>
      </c>
      <c r="D893" s="667">
        <v>45</v>
      </c>
    </row>
    <row r="894" spans="1:4" ht="12.75" customHeight="1">
      <c r="A894" s="698">
        <v>4993264</v>
      </c>
      <c r="B894" s="659" t="s">
        <v>3424</v>
      </c>
      <c r="C894" s="947">
        <v>1550</v>
      </c>
      <c r="D894" s="675">
        <v>45</v>
      </c>
    </row>
    <row r="895" spans="1:4" ht="12.75" customHeight="1">
      <c r="A895" s="661">
        <v>4997115</v>
      </c>
      <c r="B895" s="659" t="s">
        <v>3426</v>
      </c>
      <c r="C895" s="947">
        <v>1161</v>
      </c>
      <c r="D895" s="667">
        <v>60</v>
      </c>
    </row>
    <row r="896" spans="1:4" ht="12.75" customHeight="1">
      <c r="A896" s="660">
        <v>4993075</v>
      </c>
      <c r="B896" s="659" t="s">
        <v>3429</v>
      </c>
      <c r="C896" s="947">
        <v>1665</v>
      </c>
      <c r="D896" s="667">
        <v>60</v>
      </c>
    </row>
    <row r="897" spans="1:4" ht="12.75" customHeight="1">
      <c r="A897" s="660">
        <v>4993076</v>
      </c>
      <c r="B897" s="659" t="s">
        <v>3425</v>
      </c>
      <c r="C897" s="947">
        <v>1665</v>
      </c>
      <c r="D897" s="667">
        <v>60</v>
      </c>
    </row>
    <row r="898" spans="1:4" ht="12.75" customHeight="1">
      <c r="A898" s="666">
        <v>4993074</v>
      </c>
      <c r="B898" s="659" t="s">
        <v>3427</v>
      </c>
      <c r="C898" s="947">
        <v>888</v>
      </c>
      <c r="D898" s="667">
        <v>60</v>
      </c>
    </row>
    <row r="899" spans="1:4" ht="12.75" customHeight="1">
      <c r="A899" s="660">
        <v>4993263</v>
      </c>
      <c r="B899" s="659" t="s">
        <v>3428</v>
      </c>
      <c r="C899" s="947">
        <v>1665</v>
      </c>
      <c r="D899" s="675">
        <v>60</v>
      </c>
    </row>
    <row r="900" spans="1:4" ht="12.75" customHeight="1">
      <c r="A900" s="661">
        <v>4997116</v>
      </c>
      <c r="B900" s="659" t="s">
        <v>3431</v>
      </c>
      <c r="C900" s="947">
        <v>1239</v>
      </c>
      <c r="D900" s="667">
        <v>60</v>
      </c>
    </row>
    <row r="901" spans="1:4" ht="12.75" customHeight="1">
      <c r="A901" s="668">
        <v>4993267</v>
      </c>
      <c r="B901" s="659" t="s">
        <v>3433</v>
      </c>
      <c r="C901" s="947">
        <v>1742</v>
      </c>
      <c r="D901" s="675">
        <v>60</v>
      </c>
    </row>
    <row r="902" spans="1:4" ht="12.75" customHeight="1">
      <c r="A902" s="660">
        <v>4993800</v>
      </c>
      <c r="B902" s="659" t="s">
        <v>3430</v>
      </c>
      <c r="C902" s="947">
        <v>1276</v>
      </c>
      <c r="D902" s="667">
        <v>60</v>
      </c>
    </row>
    <row r="903" spans="1:4" ht="12.75" customHeight="1">
      <c r="A903" s="668">
        <v>4993266</v>
      </c>
      <c r="B903" s="659" t="s">
        <v>3434</v>
      </c>
      <c r="C903" s="947">
        <v>1742</v>
      </c>
      <c r="D903" s="675">
        <v>60</v>
      </c>
    </row>
    <row r="904" spans="1:4" ht="12.75" customHeight="1">
      <c r="A904" s="660">
        <v>4993512</v>
      </c>
      <c r="B904" s="659" t="s">
        <v>3432</v>
      </c>
      <c r="C904" s="947">
        <v>965</v>
      </c>
      <c r="D904" s="667">
        <v>60</v>
      </c>
    </row>
    <row r="905" spans="1:4" ht="12.75" customHeight="1">
      <c r="A905" s="661">
        <v>4997118</v>
      </c>
      <c r="B905" s="659" t="s">
        <v>3944</v>
      </c>
      <c r="C905" s="947">
        <v>1276</v>
      </c>
      <c r="D905" s="667">
        <v>60</v>
      </c>
    </row>
    <row r="906" spans="1:4" ht="12.75" customHeight="1">
      <c r="A906" s="661">
        <v>4997117</v>
      </c>
      <c r="B906" s="659" t="s">
        <v>3945</v>
      </c>
      <c r="C906" s="947">
        <v>1276</v>
      </c>
      <c r="D906" s="667">
        <v>60</v>
      </c>
    </row>
    <row r="907" spans="1:4" ht="12.75" customHeight="1">
      <c r="A907" s="661">
        <v>4993774</v>
      </c>
      <c r="B907" s="659" t="s">
        <v>3942</v>
      </c>
      <c r="C907" s="947">
        <v>1084</v>
      </c>
      <c r="D907" s="667">
        <v>60</v>
      </c>
    </row>
    <row r="908" spans="1:4" ht="12.75" customHeight="1">
      <c r="A908" s="661">
        <v>4993773</v>
      </c>
      <c r="B908" s="659" t="s">
        <v>3943</v>
      </c>
      <c r="C908" s="947">
        <v>1084</v>
      </c>
      <c r="D908" s="667">
        <v>60</v>
      </c>
    </row>
    <row r="909" spans="1:4" ht="12.75" customHeight="1">
      <c r="A909" s="661">
        <v>4997119</v>
      </c>
      <c r="B909" s="659" t="s">
        <v>3435</v>
      </c>
      <c r="C909" s="947">
        <v>1431</v>
      </c>
      <c r="D909" s="667">
        <v>80</v>
      </c>
    </row>
    <row r="910" spans="1:4" ht="12.75" customHeight="1">
      <c r="A910" s="661">
        <v>4993501</v>
      </c>
      <c r="B910" s="659" t="s">
        <v>3436</v>
      </c>
      <c r="C910" s="947">
        <v>1198</v>
      </c>
      <c r="D910" s="667">
        <v>80</v>
      </c>
    </row>
    <row r="911" spans="1:4" ht="12.75" customHeight="1">
      <c r="A911" s="661">
        <v>4997015</v>
      </c>
      <c r="B911" s="659" t="s">
        <v>3437</v>
      </c>
      <c r="C911" s="947">
        <v>1254</v>
      </c>
      <c r="D911" s="667">
        <v>30</v>
      </c>
    </row>
    <row r="912" spans="1:4" ht="12.75" customHeight="1">
      <c r="A912" s="660">
        <v>4973105</v>
      </c>
      <c r="B912" s="659" t="s">
        <v>3438</v>
      </c>
      <c r="C912" s="947">
        <v>1180</v>
      </c>
      <c r="D912" s="667">
        <v>30</v>
      </c>
    </row>
    <row r="913" spans="1:4" ht="12.75" customHeight="1">
      <c r="A913" s="660">
        <v>4973042</v>
      </c>
      <c r="B913" s="659" t="s">
        <v>3439</v>
      </c>
      <c r="C913" s="947">
        <v>1161</v>
      </c>
      <c r="D913" s="667">
        <v>30</v>
      </c>
    </row>
    <row r="914" spans="1:4" ht="12.75" customHeight="1">
      <c r="A914" s="660">
        <v>4973091</v>
      </c>
      <c r="B914" s="659" t="s">
        <v>3440</v>
      </c>
      <c r="C914" s="947">
        <v>1239</v>
      </c>
      <c r="D914" s="667">
        <v>30</v>
      </c>
    </row>
    <row r="915" spans="1:4" ht="12.75" customHeight="1">
      <c r="A915" s="668">
        <v>4997016</v>
      </c>
      <c r="B915" s="659" t="s">
        <v>3441</v>
      </c>
      <c r="C915" s="947">
        <v>1820</v>
      </c>
      <c r="D915" s="667">
        <v>40</v>
      </c>
    </row>
    <row r="916" spans="1:4" ht="12.75" customHeight="1">
      <c r="A916" s="668">
        <v>4973106</v>
      </c>
      <c r="B916" s="659" t="s">
        <v>3442</v>
      </c>
      <c r="C916" s="947">
        <v>1587</v>
      </c>
      <c r="D916" s="667">
        <v>40</v>
      </c>
    </row>
    <row r="917" spans="1:4" ht="12.75" customHeight="1">
      <c r="A917" s="668">
        <v>4973043</v>
      </c>
      <c r="B917" s="659" t="s">
        <v>3443</v>
      </c>
      <c r="C917" s="947">
        <v>1317</v>
      </c>
      <c r="D917" s="667">
        <v>40</v>
      </c>
    </row>
    <row r="918" spans="1:4" ht="12.75" customHeight="1">
      <c r="A918" s="668">
        <v>4973092</v>
      </c>
      <c r="B918" s="659" t="s">
        <v>3444</v>
      </c>
      <c r="C918" s="947">
        <v>1587</v>
      </c>
      <c r="D918" s="667">
        <v>40</v>
      </c>
    </row>
    <row r="919" spans="1:4" ht="12.75" customHeight="1">
      <c r="A919" s="668">
        <v>4997017</v>
      </c>
      <c r="B919" s="659" t="s">
        <v>3445</v>
      </c>
      <c r="C919" s="947">
        <v>2094</v>
      </c>
      <c r="D919" s="667">
        <v>45</v>
      </c>
    </row>
    <row r="920" spans="1:4" ht="12.75" customHeight="1">
      <c r="A920" s="668">
        <v>4973521</v>
      </c>
      <c r="B920" s="659" t="s">
        <v>3446</v>
      </c>
      <c r="C920" s="947">
        <v>1820</v>
      </c>
      <c r="D920" s="667">
        <v>45</v>
      </c>
    </row>
    <row r="921" spans="1:4" ht="12.75" customHeight="1">
      <c r="A921" s="668">
        <v>4973044</v>
      </c>
      <c r="B921" s="659" t="s">
        <v>3447</v>
      </c>
      <c r="C921" s="947">
        <v>1587</v>
      </c>
      <c r="D921" s="667">
        <v>45</v>
      </c>
    </row>
    <row r="922" spans="1:4" ht="12.75" customHeight="1">
      <c r="A922" s="668">
        <v>4973520</v>
      </c>
      <c r="B922" s="659" t="s">
        <v>3448</v>
      </c>
      <c r="C922" s="947">
        <v>1820</v>
      </c>
      <c r="D922" s="667">
        <v>45</v>
      </c>
    </row>
    <row r="923" spans="1:4" ht="12.75" customHeight="1">
      <c r="A923" s="668">
        <v>4997018</v>
      </c>
      <c r="B923" s="659" t="s">
        <v>3449</v>
      </c>
      <c r="C923" s="947">
        <v>2171</v>
      </c>
      <c r="D923" s="667">
        <v>50</v>
      </c>
    </row>
    <row r="924" spans="1:4" ht="12.75" customHeight="1">
      <c r="A924" s="668">
        <v>4973524</v>
      </c>
      <c r="B924" s="659" t="s">
        <v>3450</v>
      </c>
      <c r="C924" s="947">
        <v>1898</v>
      </c>
      <c r="D924" s="667">
        <v>50</v>
      </c>
    </row>
    <row r="925" spans="1:4" ht="12.75" customHeight="1">
      <c r="A925" s="668">
        <v>4973045</v>
      </c>
      <c r="B925" s="659" t="s">
        <v>3451</v>
      </c>
      <c r="C925" s="947">
        <v>1665</v>
      </c>
      <c r="D925" s="667">
        <v>50</v>
      </c>
    </row>
    <row r="926" spans="1:4" ht="12.75" customHeight="1">
      <c r="A926" s="668">
        <v>4973523</v>
      </c>
      <c r="B926" s="659" t="s">
        <v>3452</v>
      </c>
      <c r="C926" s="947">
        <v>1898</v>
      </c>
      <c r="D926" s="667">
        <v>50</v>
      </c>
    </row>
    <row r="927" spans="1:4" ht="12.75" customHeight="1">
      <c r="A927" s="668">
        <v>4997036</v>
      </c>
      <c r="B927" s="659" t="s">
        <v>3453</v>
      </c>
      <c r="C927" s="947">
        <v>2249</v>
      </c>
      <c r="D927" s="667">
        <v>60</v>
      </c>
    </row>
    <row r="928" spans="1:4" ht="12.75" customHeight="1">
      <c r="A928" s="668">
        <v>4997034</v>
      </c>
      <c r="B928" s="659" t="s">
        <v>3456</v>
      </c>
      <c r="C928" s="947">
        <v>1742</v>
      </c>
      <c r="D928" s="667">
        <v>60</v>
      </c>
    </row>
    <row r="929" spans="1:4" ht="12.75" customHeight="1">
      <c r="A929" s="668">
        <v>4997092</v>
      </c>
      <c r="B929" s="659" t="s">
        <v>3458</v>
      </c>
      <c r="C929" s="947">
        <v>2053</v>
      </c>
      <c r="D929" s="667">
        <v>60</v>
      </c>
    </row>
    <row r="930" spans="1:4" ht="12.75" customHeight="1">
      <c r="A930" s="668">
        <v>4997019</v>
      </c>
      <c r="B930" s="659" t="s">
        <v>3454</v>
      </c>
      <c r="C930" s="947">
        <v>2249</v>
      </c>
      <c r="D930" s="667">
        <v>60</v>
      </c>
    </row>
    <row r="931" spans="1:4" ht="12.75" customHeight="1">
      <c r="A931" s="668">
        <v>4973107</v>
      </c>
      <c r="B931" s="659" t="s">
        <v>3455</v>
      </c>
      <c r="C931" s="947">
        <v>2053</v>
      </c>
      <c r="D931" s="667">
        <v>60</v>
      </c>
    </row>
    <row r="932" spans="1:4" ht="12.75" customHeight="1">
      <c r="A932" s="668">
        <v>4973046</v>
      </c>
      <c r="B932" s="659" t="s">
        <v>3457</v>
      </c>
      <c r="C932" s="947">
        <v>1742</v>
      </c>
      <c r="D932" s="667">
        <v>60</v>
      </c>
    </row>
    <row r="933" spans="1:4" ht="12.75" customHeight="1">
      <c r="A933" s="871">
        <v>4973093</v>
      </c>
      <c r="B933" s="659" t="s">
        <v>3459</v>
      </c>
      <c r="C933" s="947">
        <v>2053</v>
      </c>
      <c r="D933" s="667">
        <v>60</v>
      </c>
    </row>
    <row r="934" spans="1:4" ht="12.75" customHeight="1">
      <c r="A934" s="661">
        <v>4993768</v>
      </c>
      <c r="B934" s="659" t="s">
        <v>3946</v>
      </c>
      <c r="C934" s="947">
        <v>2053</v>
      </c>
      <c r="D934" s="667">
        <v>60</v>
      </c>
    </row>
    <row r="935" spans="1:4" ht="12.75" customHeight="1">
      <c r="A935" s="661">
        <v>4993767</v>
      </c>
      <c r="B935" s="659" t="s">
        <v>3947</v>
      </c>
      <c r="C935" s="947">
        <v>2053</v>
      </c>
      <c r="D935" s="667">
        <v>60</v>
      </c>
    </row>
    <row r="936" spans="1:4" ht="12.75" customHeight="1">
      <c r="A936" s="660">
        <v>4997050</v>
      </c>
      <c r="B936" s="659" t="s">
        <v>3460</v>
      </c>
      <c r="C936" s="947">
        <v>3063</v>
      </c>
      <c r="D936" s="667">
        <v>80</v>
      </c>
    </row>
    <row r="937" spans="1:4" ht="12.75" customHeight="1">
      <c r="A937" s="661">
        <v>4997049</v>
      </c>
      <c r="B937" s="659" t="s">
        <v>3462</v>
      </c>
      <c r="C937" s="947">
        <v>2094</v>
      </c>
      <c r="D937" s="667">
        <v>80</v>
      </c>
    </row>
    <row r="938" spans="1:4" ht="12.75" customHeight="1">
      <c r="A938" s="660">
        <v>4997051</v>
      </c>
      <c r="B938" s="659" t="s">
        <v>3464</v>
      </c>
      <c r="C938" s="947">
        <v>2482</v>
      </c>
      <c r="D938" s="667">
        <v>80</v>
      </c>
    </row>
    <row r="939" spans="1:4" ht="12.75" customHeight="1">
      <c r="A939" s="660">
        <v>4993183</v>
      </c>
      <c r="B939" s="659" t="s">
        <v>3461</v>
      </c>
      <c r="C939" s="947">
        <v>3063</v>
      </c>
      <c r="D939" s="667">
        <v>80</v>
      </c>
    </row>
    <row r="940" spans="1:4" ht="12.75" customHeight="1">
      <c r="A940" s="661">
        <v>4993182</v>
      </c>
      <c r="B940" s="659" t="s">
        <v>3463</v>
      </c>
      <c r="C940" s="947">
        <v>2094</v>
      </c>
      <c r="D940" s="667">
        <v>80</v>
      </c>
    </row>
    <row r="941" spans="1:4" ht="12.75" customHeight="1">
      <c r="A941" s="660">
        <v>4993184</v>
      </c>
      <c r="B941" s="659" t="s">
        <v>3465</v>
      </c>
      <c r="C941" s="947">
        <v>2482</v>
      </c>
      <c r="D941" s="667">
        <v>80</v>
      </c>
    </row>
    <row r="942" spans="1:4" ht="12.75" customHeight="1">
      <c r="A942" s="661">
        <v>4993172</v>
      </c>
      <c r="B942" s="659" t="s">
        <v>3466</v>
      </c>
      <c r="C942" s="947">
        <v>2519</v>
      </c>
      <c r="D942" s="667">
        <v>80</v>
      </c>
    </row>
    <row r="943" spans="1:4" ht="12.75" customHeight="1">
      <c r="A943" s="661">
        <v>4993170</v>
      </c>
      <c r="B943" s="659" t="s">
        <v>3469</v>
      </c>
      <c r="C943" s="947">
        <v>1898</v>
      </c>
      <c r="D943" s="667">
        <v>80</v>
      </c>
    </row>
    <row r="944" spans="1:4" ht="12.75" customHeight="1">
      <c r="A944" s="661">
        <v>4993171</v>
      </c>
      <c r="B944" s="659" t="s">
        <v>3471</v>
      </c>
      <c r="C944" s="947">
        <v>2171</v>
      </c>
      <c r="D944" s="667">
        <v>80</v>
      </c>
    </row>
    <row r="945" spans="1:4" ht="12.75" customHeight="1">
      <c r="A945" s="660">
        <v>4997020</v>
      </c>
      <c r="B945" s="659" t="s">
        <v>3467</v>
      </c>
      <c r="C945" s="947">
        <v>2519</v>
      </c>
      <c r="D945" s="667">
        <v>80</v>
      </c>
    </row>
    <row r="946" spans="1:4" ht="12.75" customHeight="1">
      <c r="A946" s="660">
        <v>4993498</v>
      </c>
      <c r="B946" s="659" t="s">
        <v>3468</v>
      </c>
      <c r="C946" s="947">
        <v>2171</v>
      </c>
      <c r="D946" s="667">
        <v>80</v>
      </c>
    </row>
    <row r="947" spans="1:4" ht="12.75" customHeight="1">
      <c r="A947" s="660">
        <v>4993497</v>
      </c>
      <c r="B947" s="659" t="s">
        <v>3470</v>
      </c>
      <c r="C947" s="947">
        <v>1898</v>
      </c>
      <c r="D947" s="667">
        <v>80</v>
      </c>
    </row>
    <row r="948" spans="1:4" ht="12.75" customHeight="1">
      <c r="A948" s="660">
        <v>4993499</v>
      </c>
      <c r="B948" s="659" t="s">
        <v>3472</v>
      </c>
      <c r="C948" s="947">
        <v>2171</v>
      </c>
      <c r="D948" s="667">
        <v>80</v>
      </c>
    </row>
    <row r="949" spans="1:4" ht="12.75" customHeight="1">
      <c r="A949" s="660">
        <v>4997039</v>
      </c>
      <c r="B949" s="659" t="s">
        <v>3473</v>
      </c>
      <c r="C949" s="947">
        <v>3685</v>
      </c>
      <c r="D949" s="667">
        <v>90</v>
      </c>
    </row>
    <row r="950" spans="1:4" ht="12.75" customHeight="1">
      <c r="A950" s="660">
        <v>4997037</v>
      </c>
      <c r="B950" s="659" t="s">
        <v>3474</v>
      </c>
      <c r="C950" s="947">
        <v>2286</v>
      </c>
      <c r="D950" s="667">
        <v>90</v>
      </c>
    </row>
    <row r="951" spans="1:4" ht="12.75" customHeight="1">
      <c r="A951" s="660">
        <v>4997038</v>
      </c>
      <c r="B951" s="659" t="s">
        <v>3475</v>
      </c>
      <c r="C951" s="947">
        <v>2752</v>
      </c>
      <c r="D951" s="667">
        <v>90</v>
      </c>
    </row>
    <row r="952" spans="1:4" ht="12.75" customHeight="1">
      <c r="A952" s="666">
        <v>4993793</v>
      </c>
      <c r="B952" s="659" t="s">
        <v>3930</v>
      </c>
      <c r="C952" s="947">
        <v>2715</v>
      </c>
      <c r="D952" s="667">
        <v>90</v>
      </c>
    </row>
    <row r="953" spans="1:4" ht="12.75" customHeight="1">
      <c r="A953" s="666">
        <v>4993791</v>
      </c>
      <c r="B953" s="659" t="s">
        <v>3931</v>
      </c>
      <c r="C953" s="947">
        <v>2249</v>
      </c>
      <c r="D953" s="667">
        <v>90</v>
      </c>
    </row>
    <row r="954" spans="1:4" ht="12.75" customHeight="1">
      <c r="A954" s="666">
        <v>4993792</v>
      </c>
      <c r="B954" s="659" t="s">
        <v>3932</v>
      </c>
      <c r="C954" s="947">
        <v>2715</v>
      </c>
      <c r="D954" s="667">
        <v>90</v>
      </c>
    </row>
    <row r="955" spans="1:4" ht="12.75" customHeight="1">
      <c r="A955" s="660">
        <v>4993178</v>
      </c>
      <c r="B955" s="659" t="s">
        <v>3476</v>
      </c>
      <c r="C955" s="947">
        <v>1883</v>
      </c>
      <c r="D955" s="667">
        <v>90</v>
      </c>
    </row>
    <row r="956" spans="1:4" ht="12.75" customHeight="1">
      <c r="A956" s="660">
        <v>4993177</v>
      </c>
      <c r="B956" s="659" t="s">
        <v>2179</v>
      </c>
      <c r="C956" s="947">
        <v>1975</v>
      </c>
      <c r="D956" s="667">
        <v>90</v>
      </c>
    </row>
    <row r="957" spans="1:4" ht="12.75" customHeight="1">
      <c r="A957" s="666">
        <v>4993736</v>
      </c>
      <c r="B957" s="659" t="s">
        <v>1483</v>
      </c>
      <c r="C957" s="947">
        <v>928</v>
      </c>
      <c r="D957" s="667">
        <v>50</v>
      </c>
    </row>
    <row r="958" spans="1:4" ht="12.75" customHeight="1">
      <c r="A958" s="666">
        <v>4993742</v>
      </c>
      <c r="B958" s="659" t="s">
        <v>1523</v>
      </c>
      <c r="C958" s="947">
        <v>928</v>
      </c>
      <c r="D958" s="667">
        <v>50</v>
      </c>
    </row>
    <row r="959" spans="1:4" ht="12.75" customHeight="1">
      <c r="A959" s="666">
        <v>4993739</v>
      </c>
      <c r="B959" s="659" t="s">
        <v>1484</v>
      </c>
      <c r="C959" s="947"/>
      <c r="D959" s="667">
        <v>50</v>
      </c>
    </row>
    <row r="960" spans="1:4" ht="12.75" customHeight="1">
      <c r="A960" s="666">
        <v>4993740</v>
      </c>
      <c r="B960" s="659" t="s">
        <v>1513</v>
      </c>
      <c r="C960" s="947">
        <v>928</v>
      </c>
      <c r="D960" s="667">
        <v>50</v>
      </c>
    </row>
    <row r="961" spans="1:4" ht="12.75" customHeight="1">
      <c r="A961" s="666">
        <v>4993738</v>
      </c>
      <c r="B961" s="659" t="s">
        <v>1485</v>
      </c>
      <c r="C961" s="947">
        <v>928</v>
      </c>
      <c r="D961" s="667">
        <v>50</v>
      </c>
    </row>
    <row r="962" spans="1:4" ht="12.75" customHeight="1">
      <c r="A962" s="666">
        <v>4993743</v>
      </c>
      <c r="B962" s="659" t="s">
        <v>1486</v>
      </c>
      <c r="C962" s="947">
        <v>928</v>
      </c>
      <c r="D962" s="667">
        <v>50</v>
      </c>
    </row>
    <row r="963" spans="1:4" ht="12.75" customHeight="1">
      <c r="A963" s="661">
        <v>4993479</v>
      </c>
      <c r="B963" s="659" t="s">
        <v>1547</v>
      </c>
      <c r="C963" s="947">
        <v>1084</v>
      </c>
      <c r="D963" s="672">
        <v>50</v>
      </c>
    </row>
    <row r="964" spans="1:4" ht="12.75" customHeight="1">
      <c r="A964" s="661">
        <v>4993490</v>
      </c>
      <c r="B964" s="659" t="s">
        <v>1063</v>
      </c>
      <c r="C964" s="947">
        <v>1084</v>
      </c>
      <c r="D964" s="672">
        <v>50</v>
      </c>
    </row>
    <row r="965" spans="1:4" ht="12.75" customHeight="1">
      <c r="A965" s="661">
        <v>4993486</v>
      </c>
      <c r="B965" s="659" t="s">
        <v>2266</v>
      </c>
      <c r="C965" s="947"/>
      <c r="D965" s="672">
        <v>50</v>
      </c>
    </row>
    <row r="966" spans="1:4" ht="12.75" customHeight="1">
      <c r="A966" s="661">
        <v>4993489</v>
      </c>
      <c r="B966" s="659" t="s">
        <v>1548</v>
      </c>
      <c r="C966" s="947"/>
      <c r="D966" s="672">
        <v>50</v>
      </c>
    </row>
    <row r="967" spans="1:4" ht="12.75" customHeight="1">
      <c r="A967" s="661">
        <v>4993487</v>
      </c>
      <c r="B967" s="659" t="s">
        <v>1514</v>
      </c>
      <c r="C967" s="947">
        <v>1084</v>
      </c>
      <c r="D967" s="672">
        <v>50</v>
      </c>
    </row>
    <row r="968" spans="1:4" ht="12.75" customHeight="1">
      <c r="A968" s="661">
        <v>4993481</v>
      </c>
      <c r="B968" s="659" t="s">
        <v>1549</v>
      </c>
      <c r="C968" s="947">
        <v>1084</v>
      </c>
      <c r="D968" s="672">
        <v>50</v>
      </c>
    </row>
    <row r="969" spans="1:4" ht="12.75" customHeight="1">
      <c r="A969" s="661">
        <v>4993495</v>
      </c>
      <c r="B969" s="659" t="s">
        <v>1064</v>
      </c>
      <c r="C969" s="947">
        <v>1084</v>
      </c>
      <c r="D969" s="672">
        <v>50</v>
      </c>
    </row>
    <row r="970" spans="1:4" ht="12.75" customHeight="1">
      <c r="A970" s="666">
        <v>4993744</v>
      </c>
      <c r="B970" s="659" t="s">
        <v>1569</v>
      </c>
      <c r="C970" s="947">
        <v>1106</v>
      </c>
      <c r="D970" s="667">
        <v>50</v>
      </c>
    </row>
    <row r="971" spans="1:4" ht="12.75" customHeight="1">
      <c r="A971" s="666">
        <v>4993750</v>
      </c>
      <c r="B971" s="659" t="s">
        <v>1524</v>
      </c>
      <c r="C971" s="947">
        <v>1276</v>
      </c>
      <c r="D971" s="667">
        <v>50</v>
      </c>
    </row>
    <row r="972" spans="1:4" ht="12.75" customHeight="1">
      <c r="A972" s="666">
        <v>4993747</v>
      </c>
      <c r="B972" s="659" t="s">
        <v>1570</v>
      </c>
      <c r="C972" s="947"/>
      <c r="D972" s="667">
        <v>50</v>
      </c>
    </row>
    <row r="973" spans="1:4" ht="12.75" customHeight="1">
      <c r="A973" s="666">
        <v>4993749</v>
      </c>
      <c r="B973" s="659" t="s">
        <v>1487</v>
      </c>
      <c r="C973" s="947"/>
      <c r="D973" s="667">
        <v>50</v>
      </c>
    </row>
    <row r="974" spans="1:4" ht="12.75" customHeight="1">
      <c r="A974" s="666">
        <v>4993748</v>
      </c>
      <c r="B974" s="659" t="s">
        <v>1571</v>
      </c>
      <c r="C974" s="947">
        <v>1276</v>
      </c>
      <c r="D974" s="667">
        <v>50</v>
      </c>
    </row>
    <row r="975" spans="1:4" ht="12.75" customHeight="1">
      <c r="A975" s="666">
        <v>4993746</v>
      </c>
      <c r="B975" s="659" t="s">
        <v>1488</v>
      </c>
      <c r="C975" s="947">
        <v>1276</v>
      </c>
      <c r="D975" s="667">
        <v>50</v>
      </c>
    </row>
    <row r="976" spans="1:4" ht="12.75" customHeight="1">
      <c r="A976" s="666">
        <v>4993751</v>
      </c>
      <c r="B976" s="659" t="s">
        <v>1528</v>
      </c>
      <c r="C976" s="947">
        <v>1106</v>
      </c>
      <c r="D976" s="667">
        <v>50</v>
      </c>
    </row>
    <row r="977" spans="1:4" ht="12.75" customHeight="1">
      <c r="A977" s="661">
        <v>4993455</v>
      </c>
      <c r="B977" s="659" t="s">
        <v>1550</v>
      </c>
      <c r="C977" s="947">
        <v>1354</v>
      </c>
      <c r="D977" s="667">
        <v>60</v>
      </c>
    </row>
    <row r="978" spans="1:4" ht="12.75" customHeight="1">
      <c r="A978" s="661">
        <v>4993469</v>
      </c>
      <c r="B978" s="659" t="s">
        <v>1551</v>
      </c>
      <c r="C978" s="947">
        <v>1354</v>
      </c>
      <c r="D978" s="667">
        <v>60</v>
      </c>
    </row>
    <row r="979" spans="1:4" ht="12.75" customHeight="1">
      <c r="A979" s="661">
        <v>4993458</v>
      </c>
      <c r="B979" s="659" t="s">
        <v>2267</v>
      </c>
      <c r="C979" s="947"/>
      <c r="D979" s="667">
        <v>60</v>
      </c>
    </row>
    <row r="980" spans="1:4" ht="12.75" customHeight="1">
      <c r="A980" s="661">
        <v>4993468</v>
      </c>
      <c r="B980" s="659" t="s">
        <v>1552</v>
      </c>
      <c r="C980" s="947"/>
      <c r="D980" s="667">
        <v>60</v>
      </c>
    </row>
    <row r="981" spans="1:4" ht="12.75" customHeight="1">
      <c r="A981" s="661">
        <v>4993459</v>
      </c>
      <c r="B981" s="659" t="s">
        <v>1553</v>
      </c>
      <c r="C981" s="947">
        <v>1354</v>
      </c>
      <c r="D981" s="667">
        <v>60</v>
      </c>
    </row>
    <row r="982" spans="1:4" ht="12.75" customHeight="1">
      <c r="A982" s="661">
        <v>4993457</v>
      </c>
      <c r="B982" s="659" t="s">
        <v>1554</v>
      </c>
      <c r="C982" s="947">
        <v>1354</v>
      </c>
      <c r="D982" s="667">
        <v>60</v>
      </c>
    </row>
    <row r="983" spans="1:4" ht="12.75" customHeight="1">
      <c r="A983" s="661">
        <v>4993470</v>
      </c>
      <c r="B983" s="659" t="s">
        <v>1555</v>
      </c>
      <c r="C983" s="947">
        <v>1354</v>
      </c>
      <c r="D983" s="667">
        <v>60</v>
      </c>
    </row>
    <row r="984" spans="1:4" ht="12.75" customHeight="1">
      <c r="A984" s="661">
        <v>4993917</v>
      </c>
      <c r="B984" s="659" t="s">
        <v>2207</v>
      </c>
      <c r="C984" s="947">
        <v>1402</v>
      </c>
      <c r="D984" s="667">
        <v>60</v>
      </c>
    </row>
    <row r="985" spans="1:4" ht="12.75" customHeight="1">
      <c r="A985" s="661">
        <v>4993916</v>
      </c>
      <c r="B985" s="659" t="s">
        <v>2210</v>
      </c>
      <c r="C985" s="947">
        <v>1472</v>
      </c>
      <c r="D985" s="667">
        <v>60</v>
      </c>
    </row>
    <row r="986" spans="1:4" ht="12.75" customHeight="1">
      <c r="A986" s="661">
        <v>4993921</v>
      </c>
      <c r="B986" s="659" t="s">
        <v>2208</v>
      </c>
      <c r="C986" s="947">
        <v>1402</v>
      </c>
      <c r="D986" s="667">
        <v>60</v>
      </c>
    </row>
    <row r="987" spans="1:4" ht="12.75" customHeight="1">
      <c r="A987" s="661">
        <v>4993920</v>
      </c>
      <c r="B987" s="659" t="s">
        <v>3477</v>
      </c>
      <c r="C987" s="947"/>
      <c r="D987" s="667">
        <v>60</v>
      </c>
    </row>
    <row r="988" spans="1:4" ht="12.75" customHeight="1">
      <c r="A988" s="661">
        <v>4993922</v>
      </c>
      <c r="B988" s="659" t="s">
        <v>2206</v>
      </c>
      <c r="C988" s="947"/>
      <c r="D988" s="667">
        <v>60</v>
      </c>
    </row>
    <row r="989" spans="1:4" ht="12.75" customHeight="1">
      <c r="A989" s="661">
        <v>4993567</v>
      </c>
      <c r="B989" s="659" t="s">
        <v>2212</v>
      </c>
      <c r="C989" s="947">
        <v>1472</v>
      </c>
      <c r="D989" s="667">
        <v>60</v>
      </c>
    </row>
    <row r="990" spans="1:4" ht="12.75" customHeight="1">
      <c r="A990" s="661">
        <v>4993923</v>
      </c>
      <c r="B990" s="659" t="s">
        <v>2211</v>
      </c>
      <c r="C990" s="947">
        <v>1402</v>
      </c>
      <c r="D990" s="667">
        <v>60</v>
      </c>
    </row>
    <row r="991" spans="1:4" ht="12.75" customHeight="1">
      <c r="A991" s="820">
        <v>4993918</v>
      </c>
      <c r="B991" s="734" t="s">
        <v>2209</v>
      </c>
      <c r="C991" s="947">
        <v>1402</v>
      </c>
      <c r="D991" s="667">
        <v>60</v>
      </c>
    </row>
    <row r="992" spans="1:4" ht="12.75" customHeight="1">
      <c r="A992" s="820">
        <v>4993919</v>
      </c>
      <c r="B992" s="734" t="s">
        <v>2205</v>
      </c>
      <c r="C992" s="947">
        <v>1402</v>
      </c>
      <c r="D992" s="667">
        <v>60</v>
      </c>
    </row>
    <row r="993" spans="1:4" ht="12.75" customHeight="1">
      <c r="A993" s="920">
        <v>4993989</v>
      </c>
      <c r="B993" s="734" t="s">
        <v>1531</v>
      </c>
      <c r="C993" s="947">
        <v>1239</v>
      </c>
      <c r="D993" s="667">
        <v>60</v>
      </c>
    </row>
    <row r="994" spans="1:4" ht="12.75" customHeight="1">
      <c r="A994" s="920">
        <v>4993988</v>
      </c>
      <c r="B994" s="734" t="s">
        <v>1525</v>
      </c>
      <c r="C994" s="947">
        <v>1239</v>
      </c>
      <c r="D994" s="667">
        <v>60</v>
      </c>
    </row>
    <row r="995" spans="1:4" ht="12.75" customHeight="1">
      <c r="A995" s="920">
        <v>4993993</v>
      </c>
      <c r="B995" s="734" t="s">
        <v>1574</v>
      </c>
      <c r="C995" s="947">
        <v>1239</v>
      </c>
      <c r="D995" s="733">
        <v>60</v>
      </c>
    </row>
    <row r="996" spans="1:4" ht="12.75" customHeight="1">
      <c r="A996" s="920">
        <v>4993992</v>
      </c>
      <c r="B996" s="734" t="s">
        <v>1572</v>
      </c>
      <c r="C996" s="947"/>
      <c r="D996" s="733">
        <v>60</v>
      </c>
    </row>
    <row r="997" spans="1:4" ht="12.75" customHeight="1">
      <c r="A997" s="666">
        <v>4993540</v>
      </c>
      <c r="B997" s="659" t="s">
        <v>1899</v>
      </c>
      <c r="C997" s="947">
        <v>1239</v>
      </c>
      <c r="D997" s="667">
        <v>60</v>
      </c>
    </row>
    <row r="998" spans="1:4" ht="12.75" customHeight="1">
      <c r="A998" s="666">
        <v>4993995</v>
      </c>
      <c r="B998" s="659" t="s">
        <v>1576</v>
      </c>
      <c r="C998" s="947">
        <v>1239</v>
      </c>
      <c r="D998" s="667">
        <v>60</v>
      </c>
    </row>
    <row r="999" spans="1:4" ht="12.75" customHeight="1">
      <c r="A999" s="666">
        <v>4993990</v>
      </c>
      <c r="B999" s="659" t="s">
        <v>1529</v>
      </c>
      <c r="C999" s="947">
        <v>1239</v>
      </c>
      <c r="D999" s="667">
        <v>60</v>
      </c>
    </row>
    <row r="1000" spans="1:4" ht="12.75" customHeight="1">
      <c r="A1000" s="666">
        <v>4993991</v>
      </c>
      <c r="B1000" s="659" t="s">
        <v>1578</v>
      </c>
      <c r="C1000" s="947">
        <v>1239</v>
      </c>
      <c r="D1000" s="667">
        <v>60</v>
      </c>
    </row>
    <row r="1001" spans="1:4" ht="12.75" customHeight="1">
      <c r="A1001" s="668">
        <v>4993981</v>
      </c>
      <c r="B1001" s="659" t="s">
        <v>1366</v>
      </c>
      <c r="C1001" s="947">
        <v>1198</v>
      </c>
      <c r="D1001" s="667">
        <v>60</v>
      </c>
    </row>
    <row r="1002" spans="1:4" ht="12.75" customHeight="1">
      <c r="A1002" s="668">
        <v>4993980</v>
      </c>
      <c r="B1002" s="659" t="s">
        <v>1315</v>
      </c>
      <c r="C1002" s="947">
        <v>1198</v>
      </c>
      <c r="D1002" s="667">
        <v>60</v>
      </c>
    </row>
    <row r="1003" spans="1:4" ht="12.75" customHeight="1">
      <c r="A1003" s="660">
        <v>4993985</v>
      </c>
      <c r="B1003" s="659" t="s">
        <v>1368</v>
      </c>
      <c r="C1003" s="947">
        <v>1198</v>
      </c>
      <c r="D1003" s="667">
        <v>60</v>
      </c>
    </row>
    <row r="1004" spans="1:4" ht="12.75" customHeight="1">
      <c r="A1004" s="660">
        <v>4993566</v>
      </c>
      <c r="B1004" s="659" t="s">
        <v>1468</v>
      </c>
      <c r="C1004" s="947">
        <v>1198</v>
      </c>
      <c r="D1004" s="667">
        <v>60</v>
      </c>
    </row>
    <row r="1005" spans="1:4" ht="12.75" customHeight="1">
      <c r="A1005" s="660">
        <v>4993987</v>
      </c>
      <c r="B1005" s="659" t="s">
        <v>1370</v>
      </c>
      <c r="C1005" s="947">
        <v>1198</v>
      </c>
      <c r="D1005" s="667">
        <v>60</v>
      </c>
    </row>
    <row r="1006" spans="1:4" ht="12.75" customHeight="1">
      <c r="A1006" s="765">
        <v>4993982</v>
      </c>
      <c r="B1006" s="659" t="s">
        <v>1369</v>
      </c>
      <c r="C1006" s="947">
        <v>1143</v>
      </c>
      <c r="D1006" s="667">
        <v>60</v>
      </c>
    </row>
    <row r="1007" spans="1:4" ht="12.75" customHeight="1">
      <c r="A1007" s="668">
        <v>4993983</v>
      </c>
      <c r="B1007" s="659" t="s">
        <v>1367</v>
      </c>
      <c r="C1007" s="947">
        <v>1198</v>
      </c>
      <c r="D1007" s="667">
        <v>60</v>
      </c>
    </row>
    <row r="1008" spans="1:4" ht="12.75" customHeight="1">
      <c r="A1008" s="661">
        <v>4993973</v>
      </c>
      <c r="B1008" s="659" t="s">
        <v>1489</v>
      </c>
      <c r="C1008" s="947">
        <v>1276</v>
      </c>
      <c r="D1008" s="667">
        <v>80</v>
      </c>
    </row>
    <row r="1009" spans="1:4" ht="12.75" customHeight="1">
      <c r="A1009" s="661">
        <v>4993972</v>
      </c>
      <c r="B1009" s="659" t="s">
        <v>1490</v>
      </c>
      <c r="C1009" s="947">
        <v>1276</v>
      </c>
      <c r="D1009" s="667">
        <v>80</v>
      </c>
    </row>
    <row r="1010" spans="1:4" ht="12.75" customHeight="1">
      <c r="A1010" s="661">
        <v>4993977</v>
      </c>
      <c r="B1010" s="659" t="s">
        <v>1491</v>
      </c>
      <c r="C1010" s="947">
        <v>1276</v>
      </c>
      <c r="D1010" s="667">
        <v>80</v>
      </c>
    </row>
    <row r="1011" spans="1:4" ht="12.75" customHeight="1">
      <c r="A1011" s="661">
        <v>4997237</v>
      </c>
      <c r="B1011" s="659" t="s">
        <v>3913</v>
      </c>
      <c r="C1011" s="947">
        <v>1276</v>
      </c>
      <c r="D1011" s="667">
        <v>80</v>
      </c>
    </row>
    <row r="1012" spans="1:4" ht="12.75" customHeight="1">
      <c r="A1012" s="661">
        <v>4993541</v>
      </c>
      <c r="B1012" s="659" t="s">
        <v>1492</v>
      </c>
      <c r="C1012" s="947">
        <v>1276</v>
      </c>
      <c r="D1012" s="667">
        <v>80</v>
      </c>
    </row>
    <row r="1013" spans="1:4" ht="12.75" customHeight="1">
      <c r="A1013" s="661">
        <v>4993979</v>
      </c>
      <c r="B1013" s="659" t="s">
        <v>1493</v>
      </c>
      <c r="C1013" s="947">
        <v>1276</v>
      </c>
      <c r="D1013" s="667">
        <v>80</v>
      </c>
    </row>
    <row r="1014" spans="1:4" ht="12.75" customHeight="1">
      <c r="A1014" s="661">
        <v>4993974</v>
      </c>
      <c r="B1014" s="659" t="s">
        <v>1494</v>
      </c>
      <c r="C1014" s="947">
        <v>1276</v>
      </c>
      <c r="D1014" s="667">
        <v>80</v>
      </c>
    </row>
    <row r="1015" spans="1:4" ht="12.75" customHeight="1">
      <c r="A1015" s="661">
        <v>4993975</v>
      </c>
      <c r="B1015" s="659" t="s">
        <v>1495</v>
      </c>
      <c r="C1015" s="947">
        <v>1276</v>
      </c>
      <c r="D1015" s="667">
        <v>80</v>
      </c>
    </row>
    <row r="1016" spans="1:4" ht="12.75" customHeight="1">
      <c r="A1016" s="668">
        <v>4993965</v>
      </c>
      <c r="B1016" s="659" t="s">
        <v>1580</v>
      </c>
      <c r="C1016" s="947">
        <v>1276</v>
      </c>
      <c r="D1016" s="667">
        <v>80</v>
      </c>
    </row>
    <row r="1017" spans="1:4" ht="12.75" customHeight="1">
      <c r="A1017" s="668">
        <v>4993964</v>
      </c>
      <c r="B1017" s="659" t="s">
        <v>1581</v>
      </c>
      <c r="C1017" s="947">
        <v>1276</v>
      </c>
      <c r="D1017" s="667">
        <v>80</v>
      </c>
    </row>
    <row r="1018" spans="1:4" ht="12.75" customHeight="1">
      <c r="A1018" s="668">
        <v>4993969</v>
      </c>
      <c r="B1018" s="659" t="s">
        <v>1582</v>
      </c>
      <c r="C1018" s="947">
        <v>1217</v>
      </c>
      <c r="D1018" s="667">
        <v>80</v>
      </c>
    </row>
    <row r="1019" spans="1:4" ht="12.75" customHeight="1">
      <c r="A1019" s="661">
        <v>4993968</v>
      </c>
      <c r="B1019" s="659" t="s">
        <v>1583</v>
      </c>
      <c r="C1019" s="947"/>
      <c r="D1019" s="667">
        <v>80</v>
      </c>
    </row>
    <row r="1020" spans="1:4" ht="12.75" customHeight="1">
      <c r="A1020" s="668">
        <v>4993570</v>
      </c>
      <c r="B1020" s="659" t="s">
        <v>1859</v>
      </c>
      <c r="C1020" s="947">
        <v>1276</v>
      </c>
      <c r="D1020" s="667">
        <v>80</v>
      </c>
    </row>
    <row r="1021" spans="1:4" ht="12.75" customHeight="1">
      <c r="A1021" s="661">
        <v>4993971</v>
      </c>
      <c r="B1021" s="659" t="s">
        <v>1584</v>
      </c>
      <c r="C1021" s="947">
        <v>1217</v>
      </c>
      <c r="D1021" s="667">
        <v>80</v>
      </c>
    </row>
    <row r="1022" spans="1:4" ht="12.75" customHeight="1">
      <c r="A1022" s="661">
        <v>4993966</v>
      </c>
      <c r="B1022" s="659" t="s">
        <v>1586</v>
      </c>
      <c r="C1022" s="947">
        <v>1217</v>
      </c>
      <c r="D1022" s="667">
        <v>80</v>
      </c>
    </row>
    <row r="1023" spans="1:4" ht="12.75" customHeight="1">
      <c r="A1023" s="668">
        <v>4993967</v>
      </c>
      <c r="B1023" s="659" t="s">
        <v>1585</v>
      </c>
      <c r="C1023" s="947">
        <v>1217</v>
      </c>
      <c r="D1023" s="667">
        <v>80</v>
      </c>
    </row>
    <row r="1024" spans="1:4" ht="12.75" customHeight="1">
      <c r="A1024" s="661">
        <v>4993949</v>
      </c>
      <c r="B1024" s="659" t="s">
        <v>1532</v>
      </c>
      <c r="C1024" s="947">
        <v>1254</v>
      </c>
      <c r="D1024" s="667">
        <v>80</v>
      </c>
    </row>
    <row r="1025" spans="1:4" ht="12.75" customHeight="1">
      <c r="A1025" s="661">
        <v>4993948</v>
      </c>
      <c r="B1025" s="659" t="s">
        <v>1526</v>
      </c>
      <c r="C1025" s="947">
        <v>1317</v>
      </c>
      <c r="D1025" s="667">
        <v>80</v>
      </c>
    </row>
    <row r="1026" spans="1:4" ht="12.75" customHeight="1">
      <c r="A1026" s="661">
        <v>4993953</v>
      </c>
      <c r="B1026" s="659" t="s">
        <v>1575</v>
      </c>
      <c r="C1026" s="947">
        <v>1254</v>
      </c>
      <c r="D1026" s="667">
        <v>80</v>
      </c>
    </row>
    <row r="1027" spans="1:4" ht="12.75" customHeight="1">
      <c r="A1027" s="661">
        <v>4993952</v>
      </c>
      <c r="B1027" s="659" t="s">
        <v>1573</v>
      </c>
      <c r="C1027" s="947"/>
      <c r="D1027" s="667">
        <v>80</v>
      </c>
    </row>
    <row r="1028" spans="1:4" ht="12.75" customHeight="1">
      <c r="A1028" s="661">
        <v>4993571</v>
      </c>
      <c r="B1028" s="659" t="s">
        <v>1515</v>
      </c>
      <c r="C1028" s="947"/>
      <c r="D1028" s="667">
        <v>80</v>
      </c>
    </row>
    <row r="1029" spans="1:4" ht="12.75" customHeight="1">
      <c r="A1029" s="661">
        <v>4993955</v>
      </c>
      <c r="B1029" s="659" t="s">
        <v>1577</v>
      </c>
      <c r="C1029" s="947">
        <v>1254</v>
      </c>
      <c r="D1029" s="667">
        <v>80</v>
      </c>
    </row>
    <row r="1030" spans="1:4" ht="12.75" customHeight="1">
      <c r="A1030" s="879">
        <v>4993950</v>
      </c>
      <c r="B1030" s="659" t="s">
        <v>1530</v>
      </c>
      <c r="C1030" s="947">
        <v>1254</v>
      </c>
      <c r="D1030" s="667">
        <v>80</v>
      </c>
    </row>
    <row r="1031" spans="1:4" ht="12.75" customHeight="1">
      <c r="A1031" s="879">
        <v>4993951</v>
      </c>
      <c r="B1031" s="659" t="s">
        <v>1579</v>
      </c>
      <c r="C1031" s="947">
        <v>1317</v>
      </c>
      <c r="D1031" s="667">
        <v>80</v>
      </c>
    </row>
    <row r="1032" spans="1:4" ht="12.75" customHeight="1">
      <c r="A1032" s="919">
        <v>4993941</v>
      </c>
      <c r="B1032" s="734" t="s">
        <v>1496</v>
      </c>
      <c r="C1032" s="947">
        <v>1550</v>
      </c>
      <c r="D1032" s="733">
        <v>90</v>
      </c>
    </row>
    <row r="1033" spans="1:4" ht="12.75" customHeight="1">
      <c r="A1033" s="919">
        <v>4993940</v>
      </c>
      <c r="B1033" s="734" t="s">
        <v>1497</v>
      </c>
      <c r="C1033" s="947">
        <v>1550</v>
      </c>
      <c r="D1033" s="733">
        <v>90</v>
      </c>
    </row>
    <row r="1034" spans="1:4" ht="12.75" customHeight="1">
      <c r="A1034" s="919">
        <v>4993945</v>
      </c>
      <c r="B1034" s="734" t="s">
        <v>1498</v>
      </c>
      <c r="C1034" s="947">
        <v>1476</v>
      </c>
      <c r="D1034" s="733">
        <v>90</v>
      </c>
    </row>
    <row r="1035" spans="1:4" ht="12.75" customHeight="1">
      <c r="A1035" s="919">
        <v>4993542</v>
      </c>
      <c r="B1035" s="734" t="s">
        <v>1938</v>
      </c>
      <c r="C1035" s="947">
        <v>1550</v>
      </c>
      <c r="D1035" s="733">
        <v>90</v>
      </c>
    </row>
    <row r="1036" spans="1:4" ht="12.75" customHeight="1">
      <c r="A1036" s="919">
        <v>4993947</v>
      </c>
      <c r="B1036" s="734" t="s">
        <v>1499</v>
      </c>
      <c r="C1036" s="947">
        <v>1550</v>
      </c>
      <c r="D1036" s="733">
        <v>90</v>
      </c>
    </row>
    <row r="1037" spans="1:4" ht="12.75" customHeight="1">
      <c r="A1037" s="919">
        <v>4993942</v>
      </c>
      <c r="B1037" s="734" t="s">
        <v>1500</v>
      </c>
      <c r="C1037" s="947">
        <v>1550</v>
      </c>
      <c r="D1037" s="733">
        <v>90</v>
      </c>
    </row>
    <row r="1038" spans="1:4" ht="12.75" customHeight="1">
      <c r="A1038" s="943">
        <v>4993943</v>
      </c>
      <c r="B1038" s="659" t="s">
        <v>1501</v>
      </c>
      <c r="C1038" s="947">
        <v>1550</v>
      </c>
      <c r="D1038" s="711">
        <v>90</v>
      </c>
    </row>
    <row r="1039" spans="1:4" ht="12.75" customHeight="1">
      <c r="A1039" s="879">
        <v>4993925</v>
      </c>
      <c r="B1039" s="659" t="s">
        <v>3478</v>
      </c>
      <c r="C1039" s="947">
        <v>2105</v>
      </c>
      <c r="D1039" s="711">
        <v>90</v>
      </c>
    </row>
    <row r="1040" spans="1:4" ht="12.75" customHeight="1">
      <c r="A1040" s="879">
        <v>4993924</v>
      </c>
      <c r="B1040" s="659" t="s">
        <v>2252</v>
      </c>
      <c r="C1040" s="947">
        <v>2105</v>
      </c>
      <c r="D1040" s="711">
        <v>90</v>
      </c>
    </row>
    <row r="1041" spans="1:4" ht="12.75" customHeight="1">
      <c r="A1041" s="879">
        <v>4993929</v>
      </c>
      <c r="B1041" s="659" t="s">
        <v>3479</v>
      </c>
      <c r="C1041" s="947">
        <v>2105</v>
      </c>
      <c r="D1041" s="711">
        <v>90</v>
      </c>
    </row>
    <row r="1042" spans="1:4" ht="12.75" customHeight="1">
      <c r="A1042" s="661">
        <v>4993928</v>
      </c>
      <c r="B1042" s="659" t="s">
        <v>2254</v>
      </c>
      <c r="C1042" s="947"/>
      <c r="D1042" s="667">
        <v>90</v>
      </c>
    </row>
    <row r="1043" spans="1:4" ht="12.75" customHeight="1">
      <c r="A1043" s="661">
        <v>4993930</v>
      </c>
      <c r="B1043" s="659" t="s">
        <v>2249</v>
      </c>
      <c r="C1043" s="947"/>
      <c r="D1043" s="667">
        <v>90</v>
      </c>
    </row>
    <row r="1044" spans="1:4" ht="12.75" customHeight="1">
      <c r="A1044" s="661">
        <v>4993572</v>
      </c>
      <c r="B1044" s="659" t="s">
        <v>2253</v>
      </c>
      <c r="C1044" s="947">
        <v>2105</v>
      </c>
      <c r="D1044" s="667">
        <v>90</v>
      </c>
    </row>
    <row r="1045" spans="1:4" ht="12.75" customHeight="1">
      <c r="A1045" s="661">
        <v>4993933</v>
      </c>
      <c r="B1045" s="659" t="s">
        <v>1293</v>
      </c>
      <c r="C1045" s="947">
        <v>1772</v>
      </c>
      <c r="D1045" s="667">
        <v>90</v>
      </c>
    </row>
    <row r="1046" spans="1:4" ht="12.75" customHeight="1">
      <c r="A1046" s="661">
        <v>4993932</v>
      </c>
      <c r="B1046" s="659" t="s">
        <v>1296</v>
      </c>
      <c r="C1046" s="947">
        <v>1861</v>
      </c>
      <c r="D1046" s="667">
        <v>90</v>
      </c>
    </row>
    <row r="1047" spans="1:4" ht="12.75" customHeight="1">
      <c r="A1047" s="661">
        <v>4993937</v>
      </c>
      <c r="B1047" s="659" t="s">
        <v>1294</v>
      </c>
      <c r="C1047" s="947">
        <v>1861</v>
      </c>
      <c r="D1047" s="667">
        <v>90</v>
      </c>
    </row>
    <row r="1048" spans="1:4" ht="12.75" customHeight="1">
      <c r="A1048" s="661">
        <v>4993938</v>
      </c>
      <c r="B1048" s="659" t="s">
        <v>1209</v>
      </c>
      <c r="C1048" s="947"/>
      <c r="D1048" s="667">
        <v>90</v>
      </c>
    </row>
    <row r="1049" spans="1:4" ht="12.75" customHeight="1">
      <c r="A1049" s="661">
        <v>4993573</v>
      </c>
      <c r="B1049" s="659" t="s">
        <v>1940</v>
      </c>
      <c r="C1049" s="947">
        <v>1861</v>
      </c>
      <c r="D1049" s="667">
        <v>90</v>
      </c>
    </row>
    <row r="1050" spans="1:4" ht="12.75" customHeight="1">
      <c r="A1050" s="661">
        <v>4993939</v>
      </c>
      <c r="B1050" s="659" t="s">
        <v>1297</v>
      </c>
      <c r="C1050" s="947">
        <v>1587</v>
      </c>
      <c r="D1050" s="667">
        <v>90</v>
      </c>
    </row>
    <row r="1051" spans="1:4" ht="11.25" customHeight="1">
      <c r="A1051" s="661">
        <v>4993934</v>
      </c>
      <c r="B1051" s="659" t="s">
        <v>1295</v>
      </c>
      <c r="C1051" s="947">
        <v>1772</v>
      </c>
      <c r="D1051" s="667">
        <v>90</v>
      </c>
    </row>
    <row r="1052" spans="1:4" ht="12.75" customHeight="1">
      <c r="A1052" s="661">
        <v>4993935</v>
      </c>
      <c r="B1052" s="659" t="s">
        <v>1208</v>
      </c>
      <c r="C1052" s="947">
        <v>1861</v>
      </c>
      <c r="D1052" s="667">
        <v>90</v>
      </c>
    </row>
    <row r="1053" spans="1:4" ht="12.75" customHeight="1">
      <c r="A1053" s="661">
        <v>4993931</v>
      </c>
      <c r="B1053" s="659" t="s">
        <v>2255</v>
      </c>
      <c r="C1053" s="947">
        <v>2105</v>
      </c>
      <c r="D1053" s="667">
        <v>90</v>
      </c>
    </row>
    <row r="1054" spans="1:4" ht="12.75" customHeight="1">
      <c r="A1054" s="661">
        <v>4993926</v>
      </c>
      <c r="B1054" s="659" t="s">
        <v>2251</v>
      </c>
      <c r="C1054" s="947">
        <v>2105</v>
      </c>
      <c r="D1054" s="667">
        <v>90</v>
      </c>
    </row>
    <row r="1055" spans="1:4" ht="12.75" customHeight="1">
      <c r="A1055" s="661">
        <v>4993927</v>
      </c>
      <c r="B1055" s="659" t="s">
        <v>2250</v>
      </c>
      <c r="C1055" s="947">
        <v>2105</v>
      </c>
      <c r="D1055" s="667">
        <v>90</v>
      </c>
    </row>
    <row r="1056" spans="1:4" ht="12.75" customHeight="1">
      <c r="A1056" s="660">
        <v>4993867</v>
      </c>
      <c r="B1056" s="659" t="s">
        <v>3480</v>
      </c>
      <c r="C1056" s="947">
        <v>3425</v>
      </c>
      <c r="D1056" s="667">
        <v>90</v>
      </c>
    </row>
    <row r="1057" spans="1:4" ht="12.75" customHeight="1">
      <c r="A1057" s="660">
        <v>4993866</v>
      </c>
      <c r="B1057" s="659" t="s">
        <v>3481</v>
      </c>
      <c r="C1057" s="947">
        <v>2396</v>
      </c>
      <c r="D1057" s="667">
        <v>80</v>
      </c>
    </row>
    <row r="1058" spans="1:4" ht="12.75" customHeight="1">
      <c r="A1058" s="661">
        <v>4993006</v>
      </c>
      <c r="B1058" s="659" t="s">
        <v>3482</v>
      </c>
      <c r="C1058" s="947">
        <v>421</v>
      </c>
      <c r="D1058" s="667">
        <v>45</v>
      </c>
    </row>
    <row r="1059" spans="1:4" ht="12.75" customHeight="1">
      <c r="A1059" s="661">
        <v>4993363</v>
      </c>
      <c r="B1059" s="659" t="s">
        <v>485</v>
      </c>
      <c r="C1059" s="947">
        <v>499</v>
      </c>
      <c r="D1059" s="667">
        <v>50</v>
      </c>
    </row>
    <row r="1060" spans="1:4" ht="12.75" customHeight="1">
      <c r="A1060" s="661">
        <v>4993369</v>
      </c>
      <c r="B1060" s="659" t="s">
        <v>486</v>
      </c>
      <c r="C1060" s="947">
        <v>499</v>
      </c>
      <c r="D1060" s="667">
        <v>50</v>
      </c>
    </row>
    <row r="1061" spans="1:4" ht="12.75" customHeight="1">
      <c r="A1061" s="668">
        <v>4993366</v>
      </c>
      <c r="B1061" s="659" t="s">
        <v>487</v>
      </c>
      <c r="C1061" s="947"/>
      <c r="D1061" s="667">
        <v>50</v>
      </c>
    </row>
    <row r="1062" spans="1:4" ht="12.75" customHeight="1">
      <c r="A1062" s="668">
        <v>4993367</v>
      </c>
      <c r="B1062" s="659" t="s">
        <v>489</v>
      </c>
      <c r="C1062" s="947">
        <v>499</v>
      </c>
      <c r="D1062" s="667">
        <v>50</v>
      </c>
    </row>
    <row r="1063" spans="1:4" ht="12.75" customHeight="1">
      <c r="A1063" s="668">
        <v>4993365</v>
      </c>
      <c r="B1063" s="659" t="s">
        <v>488</v>
      </c>
      <c r="C1063" s="947">
        <v>499</v>
      </c>
      <c r="D1063" s="667">
        <v>50</v>
      </c>
    </row>
    <row r="1064" spans="1:4" ht="12.75" customHeight="1">
      <c r="A1064" s="668">
        <v>4993412</v>
      </c>
      <c r="B1064" s="659" t="s">
        <v>484</v>
      </c>
      <c r="C1064" s="947">
        <v>499</v>
      </c>
      <c r="D1064" s="667">
        <v>50</v>
      </c>
    </row>
    <row r="1065" spans="1:4" ht="12.75" customHeight="1">
      <c r="A1065" s="660">
        <v>4993186</v>
      </c>
      <c r="B1065" s="659" t="s">
        <v>3483</v>
      </c>
      <c r="C1065" s="947"/>
      <c r="D1065" s="667">
        <v>45</v>
      </c>
    </row>
    <row r="1066" spans="1:4" ht="12.75" customHeight="1">
      <c r="A1066" s="660">
        <v>4993072</v>
      </c>
      <c r="B1066" s="659" t="s">
        <v>3484</v>
      </c>
      <c r="C1066" s="947">
        <v>625</v>
      </c>
      <c r="D1066" s="667" t="s">
        <v>2704</v>
      </c>
    </row>
    <row r="1067" spans="1:4" ht="12.75" customHeight="1">
      <c r="A1067" s="668">
        <v>4997248</v>
      </c>
      <c r="B1067" s="659" t="s">
        <v>3832</v>
      </c>
      <c r="C1067" s="947">
        <v>1861</v>
      </c>
      <c r="D1067" s="667">
        <v>45</v>
      </c>
    </row>
    <row r="1068" spans="1:4" ht="12.75" customHeight="1">
      <c r="A1068" s="668">
        <v>4997251</v>
      </c>
      <c r="B1068" s="659" t="s">
        <v>3723</v>
      </c>
      <c r="C1068" s="947">
        <v>1820</v>
      </c>
      <c r="D1068" s="667">
        <v>45</v>
      </c>
    </row>
    <row r="1069" spans="1:4" ht="12.75" customHeight="1">
      <c r="A1069" s="668">
        <v>4997252</v>
      </c>
      <c r="B1069" s="659" t="s">
        <v>3722</v>
      </c>
      <c r="C1069" s="947">
        <v>1820</v>
      </c>
      <c r="D1069" s="667">
        <v>45</v>
      </c>
    </row>
    <row r="1070" spans="1:4" ht="12.75" customHeight="1">
      <c r="A1070" s="668">
        <v>4997247</v>
      </c>
      <c r="B1070" s="659" t="s">
        <v>3833</v>
      </c>
      <c r="C1070" s="947">
        <v>1820</v>
      </c>
      <c r="D1070" s="667">
        <v>45</v>
      </c>
    </row>
    <row r="1071" spans="1:4" ht="12.75" customHeight="1">
      <c r="A1071" s="668">
        <v>4997253</v>
      </c>
      <c r="B1071" s="659" t="s">
        <v>3718</v>
      </c>
      <c r="C1071" s="947">
        <v>1820</v>
      </c>
      <c r="D1071" s="667">
        <v>45</v>
      </c>
    </row>
    <row r="1072" spans="1:4" ht="12.75" customHeight="1">
      <c r="A1072" s="668">
        <v>4997257</v>
      </c>
      <c r="B1072" s="659" t="s">
        <v>3853</v>
      </c>
      <c r="C1072" s="947">
        <v>1354</v>
      </c>
      <c r="D1072" s="667">
        <v>50</v>
      </c>
    </row>
    <row r="1073" spans="1:4" ht="12" customHeight="1">
      <c r="A1073" s="668">
        <v>4997258</v>
      </c>
      <c r="B1073" s="659" t="s">
        <v>3854</v>
      </c>
      <c r="C1073" s="947">
        <v>1354</v>
      </c>
      <c r="D1073" s="667">
        <v>50</v>
      </c>
    </row>
    <row r="1074" spans="1:4" ht="12" customHeight="1">
      <c r="A1074" s="668">
        <v>4997254</v>
      </c>
      <c r="B1074" s="659" t="s">
        <v>3855</v>
      </c>
      <c r="C1074" s="947">
        <v>1354</v>
      </c>
      <c r="D1074" s="667">
        <v>50</v>
      </c>
    </row>
    <row r="1075" spans="1:4" ht="12.75" customHeight="1">
      <c r="A1075" s="668">
        <v>4997256</v>
      </c>
      <c r="B1075" s="659" t="s">
        <v>3856</v>
      </c>
      <c r="C1075" s="947">
        <v>1354</v>
      </c>
      <c r="D1075" s="667">
        <v>50</v>
      </c>
    </row>
    <row r="1076" spans="1:4" ht="12.75" customHeight="1">
      <c r="A1076" s="668">
        <v>4997255</v>
      </c>
      <c r="B1076" s="659" t="s">
        <v>3938</v>
      </c>
      <c r="C1076" s="947">
        <v>1354</v>
      </c>
      <c r="D1076" s="667">
        <v>50</v>
      </c>
    </row>
    <row r="1077" spans="1:4" ht="12.75" customHeight="1">
      <c r="A1077" s="668">
        <v>4993302</v>
      </c>
      <c r="B1077" s="659" t="s">
        <v>2700</v>
      </c>
      <c r="C1077" s="947">
        <v>1354</v>
      </c>
      <c r="D1077" s="667" t="s">
        <v>2704</v>
      </c>
    </row>
    <row r="1078" spans="1:4" ht="12.75" customHeight="1">
      <c r="A1078" s="668">
        <v>4993426</v>
      </c>
      <c r="B1078" s="659" t="s">
        <v>2703</v>
      </c>
      <c r="C1078" s="947">
        <v>1354</v>
      </c>
      <c r="D1078" s="667" t="s">
        <v>2704</v>
      </c>
    </row>
    <row r="1079" spans="1:4" ht="12.75" customHeight="1">
      <c r="A1079" s="668">
        <v>4993312</v>
      </c>
      <c r="B1079" s="659" t="s">
        <v>2701</v>
      </c>
      <c r="C1079" s="947">
        <v>1354</v>
      </c>
      <c r="D1079" s="667" t="s">
        <v>2704</v>
      </c>
    </row>
    <row r="1080" spans="1:4" ht="12.75" customHeight="1">
      <c r="A1080" s="668">
        <v>4993310</v>
      </c>
      <c r="B1080" s="659" t="s">
        <v>2702</v>
      </c>
      <c r="C1080" s="947">
        <v>1354</v>
      </c>
      <c r="D1080" s="667" t="s">
        <v>2704</v>
      </c>
    </row>
    <row r="1081" spans="1:4" ht="12.75" customHeight="1">
      <c r="A1081" s="668">
        <v>4993254</v>
      </c>
      <c r="B1081" s="659" t="s">
        <v>2886</v>
      </c>
      <c r="C1081" s="947">
        <v>1861</v>
      </c>
      <c r="D1081" s="667">
        <v>45</v>
      </c>
    </row>
    <row r="1082" spans="1:4" ht="12.75" customHeight="1">
      <c r="A1082" s="668">
        <v>4993781</v>
      </c>
      <c r="B1082" s="659" t="s">
        <v>1502</v>
      </c>
      <c r="C1082" s="947">
        <v>1820</v>
      </c>
      <c r="D1082" s="667">
        <v>45</v>
      </c>
    </row>
    <row r="1083" spans="1:4" ht="12.75" customHeight="1">
      <c r="A1083" s="668">
        <v>4993778</v>
      </c>
      <c r="B1083" s="659" t="s">
        <v>1516</v>
      </c>
      <c r="C1083" s="947">
        <v>1820</v>
      </c>
      <c r="D1083" s="667">
        <v>45</v>
      </c>
    </row>
    <row r="1084" spans="1:4" ht="12.75" customHeight="1">
      <c r="A1084" s="668">
        <v>4993185</v>
      </c>
      <c r="B1084" s="659" t="s">
        <v>2739</v>
      </c>
      <c r="C1084" s="947">
        <v>1820</v>
      </c>
      <c r="D1084" s="667">
        <v>45</v>
      </c>
    </row>
    <row r="1085" spans="1:4" ht="12.75" customHeight="1">
      <c r="A1085" s="668">
        <v>4993784</v>
      </c>
      <c r="B1085" s="659" t="s">
        <v>1503</v>
      </c>
      <c r="C1085" s="947">
        <v>1820</v>
      </c>
      <c r="D1085" s="667">
        <v>45</v>
      </c>
    </row>
    <row r="1086" spans="1:4" ht="12.75" customHeight="1">
      <c r="A1086" s="753">
        <v>4997262</v>
      </c>
      <c r="B1086" s="756" t="s">
        <v>3884</v>
      </c>
      <c r="C1086" s="947">
        <v>2482</v>
      </c>
      <c r="D1086" s="667">
        <v>60</v>
      </c>
    </row>
    <row r="1087" spans="1:4" ht="12.75" customHeight="1">
      <c r="A1087" s="753">
        <v>4997261</v>
      </c>
      <c r="B1087" s="756" t="s">
        <v>3885</v>
      </c>
      <c r="C1087" s="947">
        <v>2482</v>
      </c>
      <c r="D1087" s="667">
        <v>60</v>
      </c>
    </row>
    <row r="1088" spans="1:4" ht="12.75" customHeight="1">
      <c r="A1088" s="753">
        <v>4997263</v>
      </c>
      <c r="B1088" s="756" t="s">
        <v>3886</v>
      </c>
      <c r="C1088" s="947">
        <v>2094</v>
      </c>
      <c r="D1088" s="667">
        <v>60</v>
      </c>
    </row>
    <row r="1089" spans="1:4" ht="12.75" customHeight="1">
      <c r="A1089" s="753">
        <v>4997264</v>
      </c>
      <c r="B1089" s="756" t="s">
        <v>3887</v>
      </c>
      <c r="C1089" s="947">
        <v>2094</v>
      </c>
      <c r="D1089" s="667">
        <v>60</v>
      </c>
    </row>
    <row r="1090" spans="1:4" ht="12.75" customHeight="1">
      <c r="A1090" s="668">
        <v>4997260</v>
      </c>
      <c r="B1090" s="659" t="s">
        <v>3834</v>
      </c>
      <c r="C1090" s="947">
        <v>2482</v>
      </c>
      <c r="D1090" s="667">
        <v>60</v>
      </c>
    </row>
    <row r="1091" spans="1:4" ht="12.75" customHeight="1">
      <c r="A1091" s="668">
        <v>4997259</v>
      </c>
      <c r="B1091" s="659" t="s">
        <v>3720</v>
      </c>
      <c r="C1091" s="947">
        <v>2482</v>
      </c>
      <c r="D1091" s="667">
        <v>60</v>
      </c>
    </row>
    <row r="1092" spans="1:4" ht="12.75" customHeight="1">
      <c r="A1092" s="668">
        <v>4997265</v>
      </c>
      <c r="B1092" s="659" t="s">
        <v>3835</v>
      </c>
      <c r="C1092" s="947">
        <v>2094</v>
      </c>
      <c r="D1092" s="667">
        <v>60</v>
      </c>
    </row>
    <row r="1093" spans="1:4" ht="12.75" customHeight="1">
      <c r="A1093" s="668">
        <v>4993428</v>
      </c>
      <c r="B1093" s="659" t="s">
        <v>2714</v>
      </c>
      <c r="C1093" s="947">
        <v>1587</v>
      </c>
      <c r="D1093" s="667">
        <v>60</v>
      </c>
    </row>
    <row r="1094" spans="1:4" ht="12.75" customHeight="1">
      <c r="A1094" s="668">
        <v>4993435</v>
      </c>
      <c r="B1094" s="659" t="s">
        <v>2715</v>
      </c>
      <c r="C1094" s="947">
        <v>1587</v>
      </c>
      <c r="D1094" s="667">
        <v>60</v>
      </c>
    </row>
    <row r="1095" spans="1:4" ht="12.75" customHeight="1">
      <c r="A1095" s="668">
        <v>4993433</v>
      </c>
      <c r="B1095" s="659" t="s">
        <v>2713</v>
      </c>
      <c r="C1095" s="947">
        <v>1587</v>
      </c>
      <c r="D1095" s="667">
        <v>60</v>
      </c>
    </row>
    <row r="1096" spans="1:4" ht="12.75" customHeight="1">
      <c r="A1096" s="668">
        <v>4993431</v>
      </c>
      <c r="B1096" s="659" t="s">
        <v>2712</v>
      </c>
      <c r="C1096" s="947">
        <v>1587</v>
      </c>
      <c r="D1096" s="667">
        <v>60</v>
      </c>
    </row>
    <row r="1097" spans="1:4" ht="12.75" customHeight="1">
      <c r="A1097" s="668">
        <v>4993255</v>
      </c>
      <c r="B1097" s="659" t="s">
        <v>2632</v>
      </c>
      <c r="C1097" s="947">
        <v>2364</v>
      </c>
      <c r="D1097" s="667">
        <v>60</v>
      </c>
    </row>
    <row r="1098" spans="1:4" ht="12.75" customHeight="1">
      <c r="A1098" s="668">
        <v>4997033</v>
      </c>
      <c r="B1098" s="659" t="s">
        <v>2098</v>
      </c>
      <c r="C1098" s="947">
        <v>2482</v>
      </c>
      <c r="D1098" s="667">
        <v>60</v>
      </c>
    </row>
    <row r="1099" spans="1:4" ht="12.75" customHeight="1">
      <c r="A1099" s="668">
        <v>4997032</v>
      </c>
      <c r="B1099" s="659" t="s">
        <v>2097</v>
      </c>
      <c r="C1099" s="947">
        <v>2482</v>
      </c>
      <c r="D1099" s="667">
        <v>60</v>
      </c>
    </row>
    <row r="1100" spans="1:4" ht="12.75" customHeight="1">
      <c r="A1100" s="668">
        <v>4993780</v>
      </c>
      <c r="B1100" s="659" t="s">
        <v>1504</v>
      </c>
      <c r="C1100" s="947">
        <v>2094</v>
      </c>
      <c r="D1100" s="667">
        <v>60</v>
      </c>
    </row>
    <row r="1101" spans="1:4" ht="12.75" customHeight="1">
      <c r="A1101" s="668">
        <v>4993777</v>
      </c>
      <c r="B1101" s="659" t="s">
        <v>1517</v>
      </c>
      <c r="C1101" s="947">
        <v>2094</v>
      </c>
      <c r="D1101" s="667">
        <v>60</v>
      </c>
    </row>
    <row r="1102" spans="1:4" ht="12.75" customHeight="1">
      <c r="A1102" s="668">
        <v>4993180</v>
      </c>
      <c r="B1102" s="659" t="s">
        <v>2772</v>
      </c>
      <c r="C1102" s="947">
        <v>2482</v>
      </c>
      <c r="D1102" s="667">
        <v>60</v>
      </c>
    </row>
    <row r="1103" spans="1:4" ht="12.75" customHeight="1">
      <c r="A1103" s="668">
        <v>4993783</v>
      </c>
      <c r="B1103" s="659" t="s">
        <v>1505</v>
      </c>
      <c r="C1103" s="947">
        <v>2094</v>
      </c>
      <c r="D1103" s="667">
        <v>60</v>
      </c>
    </row>
    <row r="1104" spans="1:4" ht="12.75" customHeight="1">
      <c r="A1104" s="753">
        <v>4997269</v>
      </c>
      <c r="B1104" s="756" t="s">
        <v>3888</v>
      </c>
      <c r="C1104" s="947">
        <v>1587</v>
      </c>
      <c r="D1104" s="667">
        <v>60</v>
      </c>
    </row>
    <row r="1105" spans="1:4" ht="12.75" customHeight="1">
      <c r="A1105" s="753">
        <v>4997270</v>
      </c>
      <c r="B1105" s="756" t="s">
        <v>3889</v>
      </c>
      <c r="C1105" s="947">
        <v>1587</v>
      </c>
      <c r="D1105" s="667">
        <v>60</v>
      </c>
    </row>
    <row r="1106" spans="1:4" ht="12.75" customHeight="1">
      <c r="A1106" s="753">
        <v>4997266</v>
      </c>
      <c r="B1106" s="756" t="s">
        <v>3890</v>
      </c>
      <c r="C1106" s="947">
        <v>1587</v>
      </c>
      <c r="D1106" s="667">
        <v>60</v>
      </c>
    </row>
    <row r="1107" spans="1:4" ht="12.75" customHeight="1">
      <c r="A1107" s="753">
        <v>4997268</v>
      </c>
      <c r="B1107" s="756" t="s">
        <v>3891</v>
      </c>
      <c r="C1107" s="947">
        <v>1587</v>
      </c>
      <c r="D1107" s="667">
        <v>60</v>
      </c>
    </row>
    <row r="1108" spans="1:4" ht="12.75" customHeight="1">
      <c r="A1108" s="753">
        <v>4997267</v>
      </c>
      <c r="B1108" s="756" t="s">
        <v>3892</v>
      </c>
      <c r="C1108" s="947">
        <v>1587</v>
      </c>
      <c r="D1108" s="667">
        <v>60</v>
      </c>
    </row>
    <row r="1109" spans="1:4" ht="12.75" customHeight="1">
      <c r="A1109" s="753">
        <v>4997273</v>
      </c>
      <c r="B1109" s="756" t="s">
        <v>3893</v>
      </c>
      <c r="C1109" s="947">
        <v>3026</v>
      </c>
      <c r="D1109" s="667">
        <v>60</v>
      </c>
    </row>
    <row r="1110" spans="1:4" ht="12.75" customHeight="1">
      <c r="A1110" s="753">
        <v>4997276</v>
      </c>
      <c r="B1110" s="756" t="s">
        <v>3894</v>
      </c>
      <c r="C1110" s="947">
        <v>2327</v>
      </c>
      <c r="D1110" s="667">
        <v>60</v>
      </c>
    </row>
    <row r="1111" spans="1:4" ht="12.75" customHeight="1">
      <c r="A1111" s="660">
        <v>4997272</v>
      </c>
      <c r="B1111" s="659" t="s">
        <v>3836</v>
      </c>
      <c r="C1111" s="947">
        <v>3026</v>
      </c>
      <c r="D1111" s="667">
        <v>80</v>
      </c>
    </row>
    <row r="1112" spans="1:4" ht="12.75" customHeight="1">
      <c r="A1112" s="668">
        <v>4997274</v>
      </c>
      <c r="B1112" s="659" t="s">
        <v>3724</v>
      </c>
      <c r="C1112" s="947">
        <v>3026</v>
      </c>
      <c r="D1112" s="667">
        <v>80</v>
      </c>
    </row>
    <row r="1113" spans="1:4" ht="12.75" customHeight="1">
      <c r="A1113" s="660">
        <v>4997275</v>
      </c>
      <c r="B1113" s="659" t="s">
        <v>3837</v>
      </c>
      <c r="C1113" s="947">
        <v>2327</v>
      </c>
      <c r="D1113" s="667">
        <v>80</v>
      </c>
    </row>
    <row r="1114" spans="1:4" ht="12.75" customHeight="1">
      <c r="A1114" s="668">
        <v>4997271</v>
      </c>
      <c r="B1114" s="659" t="s">
        <v>3721</v>
      </c>
      <c r="C1114" s="947">
        <v>3026</v>
      </c>
      <c r="D1114" s="667">
        <v>80</v>
      </c>
    </row>
    <row r="1115" spans="1:4" ht="12.75" customHeight="1">
      <c r="A1115" s="668">
        <v>4997277</v>
      </c>
      <c r="B1115" s="659" t="s">
        <v>3719</v>
      </c>
      <c r="C1115" s="947">
        <v>2327</v>
      </c>
      <c r="D1115" s="667">
        <v>80</v>
      </c>
    </row>
    <row r="1116" spans="1:4" ht="12.75" customHeight="1">
      <c r="A1116" s="660">
        <v>4997281</v>
      </c>
      <c r="B1116" s="659" t="s">
        <v>3857</v>
      </c>
      <c r="C1116" s="947">
        <v>1742</v>
      </c>
      <c r="D1116" s="667">
        <v>80</v>
      </c>
    </row>
    <row r="1117" spans="1:4" ht="12.75" customHeight="1">
      <c r="A1117" s="660">
        <v>4997279</v>
      </c>
      <c r="B1117" s="659" t="s">
        <v>3858</v>
      </c>
      <c r="C1117" s="947">
        <v>1742</v>
      </c>
      <c r="D1117" s="667">
        <v>80</v>
      </c>
    </row>
    <row r="1118" spans="1:4" ht="12.75" customHeight="1">
      <c r="A1118" s="668">
        <v>4993437</v>
      </c>
      <c r="B1118" s="659" t="s">
        <v>2573</v>
      </c>
      <c r="C1118" s="947">
        <v>1742</v>
      </c>
      <c r="D1118" s="667">
        <v>80</v>
      </c>
    </row>
    <row r="1119" spans="1:4" ht="12.75" customHeight="1">
      <c r="A1119" s="668">
        <v>4993466</v>
      </c>
      <c r="B1119" s="659" t="s">
        <v>2574</v>
      </c>
      <c r="C1119" s="947">
        <v>1742</v>
      </c>
      <c r="D1119" s="667">
        <v>80</v>
      </c>
    </row>
    <row r="1120" spans="1:4" ht="12.75" customHeight="1">
      <c r="A1120" s="668">
        <v>4993464</v>
      </c>
      <c r="B1120" s="659" t="s">
        <v>2572</v>
      </c>
      <c r="C1120" s="947">
        <v>1742</v>
      </c>
      <c r="D1120" s="667">
        <v>80</v>
      </c>
    </row>
    <row r="1121" spans="1:4" ht="12.75" customHeight="1">
      <c r="A1121" s="668">
        <v>4993462</v>
      </c>
      <c r="B1121" s="659" t="s">
        <v>2711</v>
      </c>
      <c r="C1121" s="947">
        <v>1742</v>
      </c>
      <c r="D1121" s="667">
        <v>80</v>
      </c>
    </row>
    <row r="1122" spans="1:4" ht="12.75" customHeight="1">
      <c r="A1122" s="668">
        <v>4993176</v>
      </c>
      <c r="B1122" s="659" t="s">
        <v>2633</v>
      </c>
      <c r="C1122" s="947">
        <v>3026</v>
      </c>
      <c r="D1122" s="667">
        <v>80</v>
      </c>
    </row>
    <row r="1123" spans="1:4" ht="12.75" customHeight="1">
      <c r="A1123" s="668">
        <v>4997030</v>
      </c>
      <c r="B1123" s="659" t="s">
        <v>2096</v>
      </c>
      <c r="C1123" s="947">
        <v>3026</v>
      </c>
      <c r="D1123" s="667">
        <v>80</v>
      </c>
    </row>
    <row r="1124" spans="1:4" ht="12.75" customHeight="1">
      <c r="A1124" s="668">
        <v>4997029</v>
      </c>
      <c r="B1124" s="659" t="s">
        <v>2095</v>
      </c>
      <c r="C1124" s="947">
        <v>3026</v>
      </c>
      <c r="D1124" s="667">
        <v>80</v>
      </c>
    </row>
    <row r="1125" spans="1:4" ht="12.75" customHeight="1">
      <c r="A1125" s="668">
        <v>4993779</v>
      </c>
      <c r="B1125" s="659" t="s">
        <v>1506</v>
      </c>
      <c r="C1125" s="947">
        <v>2327</v>
      </c>
      <c r="D1125" s="667">
        <v>80</v>
      </c>
    </row>
    <row r="1126" spans="1:4" ht="12.75" customHeight="1">
      <c r="A1126" s="668">
        <v>4993776</v>
      </c>
      <c r="B1126" s="659" t="s">
        <v>1518</v>
      </c>
      <c r="C1126" s="947">
        <v>2327</v>
      </c>
      <c r="D1126" s="667">
        <v>80</v>
      </c>
    </row>
    <row r="1127" spans="1:4" ht="12.75" customHeight="1">
      <c r="A1127" s="668">
        <v>4993181</v>
      </c>
      <c r="B1127" s="659" t="s">
        <v>2585</v>
      </c>
      <c r="C1127" s="947">
        <v>3026</v>
      </c>
      <c r="D1127" s="667">
        <v>80</v>
      </c>
    </row>
    <row r="1128" spans="1:4" ht="12.75" customHeight="1">
      <c r="A1128" s="668">
        <v>4993782</v>
      </c>
      <c r="B1128" s="659" t="s">
        <v>1507</v>
      </c>
      <c r="C1128" s="947">
        <v>2327</v>
      </c>
      <c r="D1128" s="667">
        <v>80</v>
      </c>
    </row>
    <row r="1129" spans="1:4" ht="12.75" customHeight="1">
      <c r="A1129" s="753">
        <v>4997282</v>
      </c>
      <c r="B1129" s="756" t="s">
        <v>3895</v>
      </c>
      <c r="C1129" s="947">
        <v>1742</v>
      </c>
      <c r="D1129" s="667">
        <v>80</v>
      </c>
    </row>
    <row r="1130" spans="1:4" ht="12.75" customHeight="1">
      <c r="A1130" s="753">
        <v>4997280</v>
      </c>
      <c r="B1130" s="756" t="s">
        <v>3896</v>
      </c>
      <c r="C1130" s="947">
        <v>1742</v>
      </c>
      <c r="D1130" s="667">
        <v>80</v>
      </c>
    </row>
    <row r="1131" spans="1:4" ht="12.75" customHeight="1">
      <c r="A1131" s="668">
        <v>4993845</v>
      </c>
      <c r="B1131" s="659" t="s">
        <v>2213</v>
      </c>
      <c r="C1131" s="947">
        <v>1365</v>
      </c>
      <c r="D1131" s="667">
        <v>60</v>
      </c>
    </row>
    <row r="1132" spans="1:4" ht="12.75" customHeight="1">
      <c r="A1132" s="668">
        <v>4993844</v>
      </c>
      <c r="B1132" s="659" t="s">
        <v>2217</v>
      </c>
      <c r="C1132" s="947">
        <v>1431</v>
      </c>
      <c r="D1132" s="667">
        <v>60</v>
      </c>
    </row>
    <row r="1133" spans="1:4" ht="12.75" customHeight="1">
      <c r="A1133" s="668">
        <v>4993849</v>
      </c>
      <c r="B1133" s="659" t="s">
        <v>2214</v>
      </c>
      <c r="C1133" s="947">
        <v>1365</v>
      </c>
      <c r="D1133" s="667">
        <v>60</v>
      </c>
    </row>
    <row r="1134" spans="1:4" ht="12.75" customHeight="1">
      <c r="A1134" s="668">
        <v>4993848</v>
      </c>
      <c r="B1134" s="659" t="s">
        <v>2216</v>
      </c>
      <c r="C1134" s="947"/>
      <c r="D1134" s="667">
        <v>60</v>
      </c>
    </row>
    <row r="1135" spans="1:4" ht="12.75" customHeight="1">
      <c r="A1135" s="721">
        <v>4993850</v>
      </c>
      <c r="B1135" s="659" t="s">
        <v>3141</v>
      </c>
      <c r="C1135" s="947"/>
      <c r="D1135" s="675">
        <v>60</v>
      </c>
    </row>
    <row r="1136" spans="1:4" ht="12.75" customHeight="1">
      <c r="A1136" s="668">
        <v>4993568</v>
      </c>
      <c r="B1136" s="659" t="s">
        <v>2218</v>
      </c>
      <c r="C1136" s="947">
        <v>1365</v>
      </c>
      <c r="D1136" s="675">
        <v>60</v>
      </c>
    </row>
    <row r="1137" spans="1:4" ht="12.75" customHeight="1">
      <c r="A1137" s="668">
        <v>4993851</v>
      </c>
      <c r="B1137" s="659" t="s">
        <v>3485</v>
      </c>
      <c r="C1137" s="947">
        <v>1365</v>
      </c>
      <c r="D1137" s="675">
        <v>60</v>
      </c>
    </row>
    <row r="1138" spans="1:4" ht="12.75" customHeight="1">
      <c r="A1138" s="668">
        <v>4993846</v>
      </c>
      <c r="B1138" s="659" t="s">
        <v>2215</v>
      </c>
      <c r="C1138" s="947">
        <v>1365</v>
      </c>
      <c r="D1138" s="675">
        <v>60</v>
      </c>
    </row>
    <row r="1139" spans="1:4" ht="12.75" customHeight="1">
      <c r="A1139" s="666">
        <v>4993847</v>
      </c>
      <c r="B1139" s="659" t="s">
        <v>3142</v>
      </c>
      <c r="C1139" s="947">
        <v>1365</v>
      </c>
      <c r="D1139" s="675">
        <v>60</v>
      </c>
    </row>
    <row r="1140" spans="1:4" ht="12.75" customHeight="1">
      <c r="A1140" s="668">
        <v>4993131</v>
      </c>
      <c r="B1140" s="659" t="s">
        <v>498</v>
      </c>
      <c r="C1140" s="947">
        <v>736</v>
      </c>
      <c r="D1140" s="667">
        <v>50</v>
      </c>
    </row>
    <row r="1141" spans="1:4" ht="12.75" customHeight="1">
      <c r="A1141" s="666">
        <v>4993130</v>
      </c>
      <c r="B1141" s="659" t="s">
        <v>497</v>
      </c>
      <c r="C1141" s="947">
        <v>736</v>
      </c>
      <c r="D1141" s="667">
        <v>50</v>
      </c>
    </row>
    <row r="1142" spans="1:4" ht="12.75" customHeight="1">
      <c r="A1142" s="666">
        <v>4993241</v>
      </c>
      <c r="B1142" s="659" t="s">
        <v>503</v>
      </c>
      <c r="C1142" s="947">
        <v>736</v>
      </c>
      <c r="D1142" s="667">
        <v>50</v>
      </c>
    </row>
    <row r="1143" spans="1:4" ht="12.75" customHeight="1">
      <c r="A1143" s="666">
        <v>4993211</v>
      </c>
      <c r="B1143" s="659" t="s">
        <v>501</v>
      </c>
      <c r="C1143" s="947"/>
      <c r="D1143" s="667">
        <v>50</v>
      </c>
    </row>
    <row r="1144" spans="1:4" ht="12.75" customHeight="1">
      <c r="A1144" s="937">
        <v>4993547</v>
      </c>
      <c r="B1144" s="659" t="s">
        <v>1519</v>
      </c>
      <c r="C1144" s="947">
        <v>736</v>
      </c>
      <c r="D1144" s="793">
        <v>50</v>
      </c>
    </row>
    <row r="1145" spans="1:4" ht="12.75" customHeight="1">
      <c r="A1145" s="666">
        <v>4993212</v>
      </c>
      <c r="B1145" s="659" t="s">
        <v>502</v>
      </c>
      <c r="C1145" s="947">
        <v>736</v>
      </c>
      <c r="D1145" s="667">
        <v>50</v>
      </c>
    </row>
    <row r="1146" spans="1:4" ht="12.75" customHeight="1">
      <c r="A1146" s="666">
        <v>4993132</v>
      </c>
      <c r="B1146" s="659" t="s">
        <v>499</v>
      </c>
      <c r="C1146" s="947">
        <v>736</v>
      </c>
      <c r="D1146" s="667">
        <v>50</v>
      </c>
    </row>
    <row r="1147" spans="1:4" ht="12.75" customHeight="1">
      <c r="A1147" s="666">
        <v>4993133</v>
      </c>
      <c r="B1147" s="659" t="s">
        <v>500</v>
      </c>
      <c r="C1147" s="947">
        <v>736</v>
      </c>
      <c r="D1147" s="667">
        <v>50</v>
      </c>
    </row>
    <row r="1148" spans="1:4" ht="12.75" customHeight="1">
      <c r="A1148" s="661">
        <v>4993869</v>
      </c>
      <c r="B1148" s="659" t="s">
        <v>1306</v>
      </c>
      <c r="C1148" s="947">
        <v>1143</v>
      </c>
      <c r="D1148" s="667">
        <v>45</v>
      </c>
    </row>
    <row r="1149" spans="1:4" ht="12.75" customHeight="1">
      <c r="A1149" s="660">
        <v>4993868</v>
      </c>
      <c r="B1149" s="659" t="s">
        <v>1354</v>
      </c>
      <c r="C1149" s="947">
        <v>1143</v>
      </c>
      <c r="D1149" s="667">
        <v>45</v>
      </c>
    </row>
    <row r="1150" spans="1:4" ht="12.75" customHeight="1">
      <c r="A1150" s="661">
        <v>4993873</v>
      </c>
      <c r="B1150" s="659" t="s">
        <v>1308</v>
      </c>
      <c r="C1150" s="947">
        <v>1143</v>
      </c>
      <c r="D1150" s="667">
        <v>45</v>
      </c>
    </row>
    <row r="1151" spans="1:4" ht="12.75" customHeight="1">
      <c r="A1151" s="660">
        <v>4993872</v>
      </c>
      <c r="B1151" s="659" t="s">
        <v>1353</v>
      </c>
      <c r="C1151" s="947"/>
      <c r="D1151" s="667">
        <v>45</v>
      </c>
    </row>
    <row r="1152" spans="1:4" ht="12.75" customHeight="1">
      <c r="A1152" s="863">
        <v>4993546</v>
      </c>
      <c r="B1152" s="659" t="s">
        <v>1913</v>
      </c>
      <c r="C1152" s="947">
        <v>1198</v>
      </c>
      <c r="D1152" s="640">
        <v>45</v>
      </c>
    </row>
    <row r="1153" spans="1:4" ht="12.75" customHeight="1">
      <c r="A1153" s="863">
        <v>4993875</v>
      </c>
      <c r="B1153" s="659" t="s">
        <v>1307</v>
      </c>
      <c r="C1153" s="947">
        <v>1143</v>
      </c>
      <c r="D1153" s="640">
        <v>45</v>
      </c>
    </row>
    <row r="1154" spans="1:4" ht="12.75" customHeight="1">
      <c r="A1154" s="863">
        <v>4993870</v>
      </c>
      <c r="B1154" s="659" t="s">
        <v>1305</v>
      </c>
      <c r="C1154" s="947">
        <v>1198</v>
      </c>
      <c r="D1154" s="640">
        <v>45</v>
      </c>
    </row>
    <row r="1155" spans="1:4" ht="12.75" customHeight="1">
      <c r="A1155" s="679">
        <v>4993871</v>
      </c>
      <c r="B1155" s="659" t="s">
        <v>1355</v>
      </c>
      <c r="C1155" s="947">
        <v>1143</v>
      </c>
      <c r="D1155" s="640">
        <v>45</v>
      </c>
    </row>
    <row r="1156" spans="1:4" ht="12.75" customHeight="1">
      <c r="A1156" s="819">
        <v>4993632</v>
      </c>
      <c r="B1156" s="659" t="s">
        <v>3486</v>
      </c>
      <c r="C1156" s="947">
        <v>625</v>
      </c>
      <c r="D1156" s="640">
        <v>40</v>
      </c>
    </row>
    <row r="1157" spans="1:4" ht="12.75" customHeight="1">
      <c r="A1157" s="668">
        <v>4993638</v>
      </c>
      <c r="B1157" s="659" t="s">
        <v>3487</v>
      </c>
      <c r="C1157" s="947"/>
      <c r="D1157" s="667">
        <v>40</v>
      </c>
    </row>
    <row r="1158" spans="1:4" ht="12.75" customHeight="1">
      <c r="A1158" s="668">
        <v>4993635</v>
      </c>
      <c r="B1158" s="659" t="s">
        <v>3488</v>
      </c>
      <c r="C1158" s="947"/>
      <c r="D1158" s="667">
        <v>40</v>
      </c>
    </row>
    <row r="1159" spans="1:4" ht="12.75" customHeight="1">
      <c r="A1159" s="668">
        <v>4993636</v>
      </c>
      <c r="B1159" s="659" t="s">
        <v>3489</v>
      </c>
      <c r="C1159" s="947">
        <v>695</v>
      </c>
      <c r="D1159" s="667">
        <v>40</v>
      </c>
    </row>
    <row r="1160" spans="1:4" ht="12.75" customHeight="1">
      <c r="A1160" s="668">
        <v>4993634</v>
      </c>
      <c r="B1160" s="659" t="s">
        <v>3490</v>
      </c>
      <c r="C1160" s="947">
        <v>695</v>
      </c>
      <c r="D1160" s="667">
        <v>40</v>
      </c>
    </row>
    <row r="1161" spans="1:4" ht="12.75" customHeight="1">
      <c r="A1161" s="668">
        <v>4993639</v>
      </c>
      <c r="B1161" s="659" t="s">
        <v>3491</v>
      </c>
      <c r="C1161" s="947">
        <v>695</v>
      </c>
      <c r="D1161" s="667">
        <v>40</v>
      </c>
    </row>
    <row r="1162" spans="1:4" ht="12.75" customHeight="1">
      <c r="A1162" s="668">
        <v>4993342</v>
      </c>
      <c r="B1162" s="659" t="s">
        <v>447</v>
      </c>
      <c r="C1162" s="947">
        <v>662</v>
      </c>
      <c r="D1162" s="667">
        <v>45</v>
      </c>
    </row>
    <row r="1163" spans="1:4" ht="12.75" customHeight="1">
      <c r="A1163" s="668">
        <v>4993348</v>
      </c>
      <c r="B1163" s="659" t="s">
        <v>448</v>
      </c>
      <c r="C1163" s="947">
        <v>695</v>
      </c>
      <c r="D1163" s="667">
        <v>45</v>
      </c>
    </row>
    <row r="1164" spans="1:4" ht="12.75" customHeight="1">
      <c r="A1164" s="668">
        <v>4993345</v>
      </c>
      <c r="B1164" s="659" t="s">
        <v>449</v>
      </c>
      <c r="C1164" s="947"/>
      <c r="D1164" s="667">
        <v>45</v>
      </c>
    </row>
    <row r="1165" spans="1:4" ht="12.75" customHeight="1">
      <c r="A1165" s="668">
        <v>4993346</v>
      </c>
      <c r="B1165" s="659" t="s">
        <v>451</v>
      </c>
      <c r="C1165" s="947">
        <v>695</v>
      </c>
      <c r="D1165" s="667">
        <v>45</v>
      </c>
    </row>
    <row r="1166" spans="1:4" ht="12.75" customHeight="1">
      <c r="A1166" s="668">
        <v>4993344</v>
      </c>
      <c r="B1166" s="659" t="s">
        <v>450</v>
      </c>
      <c r="C1166" s="947">
        <v>695</v>
      </c>
      <c r="D1166" s="667">
        <v>45</v>
      </c>
    </row>
    <row r="1167" spans="1:4" ht="12.75" customHeight="1">
      <c r="A1167" s="668">
        <v>4993415</v>
      </c>
      <c r="B1167" s="659" t="s">
        <v>446</v>
      </c>
      <c r="C1167" s="947">
        <v>695</v>
      </c>
      <c r="D1167" s="667">
        <v>45</v>
      </c>
    </row>
    <row r="1168" spans="1:4" ht="12.75" customHeight="1">
      <c r="A1168" s="668">
        <v>4993702</v>
      </c>
      <c r="B1168" s="659" t="s">
        <v>3492</v>
      </c>
      <c r="C1168" s="947">
        <v>810</v>
      </c>
      <c r="D1168" s="667">
        <v>50</v>
      </c>
    </row>
    <row r="1169" spans="1:4" ht="12.75" customHeight="1">
      <c r="A1169" s="668">
        <v>4993708</v>
      </c>
      <c r="B1169" s="659" t="s">
        <v>3493</v>
      </c>
      <c r="C1169" s="947">
        <v>810</v>
      </c>
      <c r="D1169" s="667">
        <v>50</v>
      </c>
    </row>
    <row r="1170" spans="1:4" ht="12.75" customHeight="1">
      <c r="A1170" s="668">
        <v>4993705</v>
      </c>
      <c r="B1170" s="659" t="s">
        <v>3494</v>
      </c>
      <c r="C1170" s="947"/>
      <c r="D1170" s="667">
        <v>50</v>
      </c>
    </row>
    <row r="1171" spans="1:4" ht="12.75" customHeight="1">
      <c r="A1171" s="668">
        <v>4993707</v>
      </c>
      <c r="B1171" s="659" t="s">
        <v>1541</v>
      </c>
      <c r="C1171" s="947"/>
      <c r="D1171" s="667">
        <v>50</v>
      </c>
    </row>
    <row r="1172" spans="1:4" ht="12.75" customHeight="1">
      <c r="A1172" s="668">
        <v>4993706</v>
      </c>
      <c r="B1172" s="659" t="s">
        <v>3495</v>
      </c>
      <c r="C1172" s="947">
        <v>810</v>
      </c>
      <c r="D1172" s="667">
        <v>50</v>
      </c>
    </row>
    <row r="1173" spans="1:4" ht="12.75" customHeight="1">
      <c r="A1173" s="668">
        <v>4993335</v>
      </c>
      <c r="B1173" s="659" t="s">
        <v>511</v>
      </c>
      <c r="C1173" s="947">
        <v>740</v>
      </c>
      <c r="D1173" s="667">
        <v>60</v>
      </c>
    </row>
    <row r="1174" spans="1:4" ht="12.75" customHeight="1">
      <c r="A1174" s="668">
        <v>4993341</v>
      </c>
      <c r="B1174" s="659" t="s">
        <v>512</v>
      </c>
      <c r="C1174" s="947">
        <v>810</v>
      </c>
      <c r="D1174" s="667">
        <v>60</v>
      </c>
    </row>
    <row r="1175" spans="1:4" ht="12.75" customHeight="1">
      <c r="A1175" s="668">
        <v>4993338</v>
      </c>
      <c r="B1175" s="659" t="s">
        <v>513</v>
      </c>
      <c r="C1175" s="947"/>
      <c r="D1175" s="667">
        <v>60</v>
      </c>
    </row>
    <row r="1176" spans="1:4" ht="12.75" customHeight="1">
      <c r="A1176" s="668">
        <v>4993339</v>
      </c>
      <c r="B1176" s="659" t="s">
        <v>515</v>
      </c>
      <c r="C1176" s="947">
        <v>810</v>
      </c>
      <c r="D1176" s="667">
        <v>60</v>
      </c>
    </row>
    <row r="1177" spans="1:4" ht="12.75" customHeight="1">
      <c r="A1177" s="668">
        <v>4993337</v>
      </c>
      <c r="B1177" s="659" t="s">
        <v>514</v>
      </c>
      <c r="C1177" s="947">
        <v>810</v>
      </c>
      <c r="D1177" s="667">
        <v>60</v>
      </c>
    </row>
    <row r="1178" spans="1:4" ht="12.75" customHeight="1">
      <c r="A1178" s="668">
        <v>4993416</v>
      </c>
      <c r="B1178" s="659" t="s">
        <v>510</v>
      </c>
      <c r="C1178" s="947">
        <v>810</v>
      </c>
      <c r="D1178" s="667">
        <v>60</v>
      </c>
    </row>
    <row r="1179" spans="1:4" ht="12.75" customHeight="1">
      <c r="A1179" s="928">
        <v>4993704</v>
      </c>
      <c r="B1179" s="659" t="s">
        <v>3496</v>
      </c>
      <c r="C1179" s="947">
        <v>810</v>
      </c>
      <c r="D1179" s="952">
        <v>50</v>
      </c>
    </row>
    <row r="1180" spans="1:4" ht="12.75" customHeight="1">
      <c r="A1180" s="668">
        <v>4993709</v>
      </c>
      <c r="B1180" s="659" t="s">
        <v>3497</v>
      </c>
      <c r="C1180" s="947">
        <v>810</v>
      </c>
      <c r="D1180" s="667">
        <v>50</v>
      </c>
    </row>
    <row r="1181" spans="1:4" ht="12.75" customHeight="1">
      <c r="A1181" s="668">
        <v>4993710</v>
      </c>
      <c r="B1181" s="659" t="s">
        <v>3498</v>
      </c>
      <c r="C1181" s="947">
        <v>1069</v>
      </c>
      <c r="D1181" s="667">
        <v>90</v>
      </c>
    </row>
    <row r="1182" spans="1:4" ht="12.75" customHeight="1">
      <c r="A1182" s="668">
        <v>4993716</v>
      </c>
      <c r="B1182" s="659" t="s">
        <v>3499</v>
      </c>
      <c r="C1182" s="947">
        <v>1121</v>
      </c>
      <c r="D1182" s="667">
        <v>90</v>
      </c>
    </row>
    <row r="1183" spans="1:4" ht="12.75" customHeight="1">
      <c r="A1183" s="668">
        <v>4993713</v>
      </c>
      <c r="B1183" s="659" t="s">
        <v>3500</v>
      </c>
      <c r="C1183" s="947"/>
      <c r="D1183" s="667">
        <v>90</v>
      </c>
    </row>
    <row r="1184" spans="1:4" ht="12.75" customHeight="1">
      <c r="A1184" s="668">
        <v>4993714</v>
      </c>
      <c r="B1184" s="659" t="s">
        <v>3501</v>
      </c>
      <c r="C1184" s="947">
        <v>1121</v>
      </c>
      <c r="D1184" s="667">
        <v>90</v>
      </c>
    </row>
    <row r="1185" spans="1:4" ht="12.75" customHeight="1">
      <c r="A1185" s="668">
        <v>4993712</v>
      </c>
      <c r="B1185" s="659" t="s">
        <v>3502</v>
      </c>
      <c r="C1185" s="947">
        <v>1121</v>
      </c>
      <c r="D1185" s="667">
        <v>90</v>
      </c>
    </row>
    <row r="1186" spans="1:4" ht="12.75" customHeight="1">
      <c r="A1186" s="766">
        <v>4993717</v>
      </c>
      <c r="B1186" s="659" t="s">
        <v>3503</v>
      </c>
      <c r="C1186" s="947">
        <v>1121</v>
      </c>
      <c r="D1186" s="793">
        <v>90</v>
      </c>
    </row>
    <row r="1187" spans="1:4" ht="12.75" customHeight="1">
      <c r="A1187" s="860">
        <v>4997338</v>
      </c>
      <c r="B1187" s="756" t="s">
        <v>4160</v>
      </c>
      <c r="C1187" s="947">
        <v>773</v>
      </c>
      <c r="D1187" s="674">
        <v>45</v>
      </c>
    </row>
    <row r="1188" spans="1:4" ht="12.75" customHeight="1">
      <c r="A1188" s="860">
        <v>4997339</v>
      </c>
      <c r="B1188" s="756" t="s">
        <v>4161</v>
      </c>
      <c r="C1188" s="947">
        <v>773</v>
      </c>
      <c r="D1188" s="674">
        <v>45</v>
      </c>
    </row>
    <row r="1189" spans="1:4" ht="12.75" customHeight="1">
      <c r="A1189" s="753">
        <v>4993957</v>
      </c>
      <c r="B1189" s="756" t="s">
        <v>4162</v>
      </c>
      <c r="C1189" s="947">
        <v>695</v>
      </c>
      <c r="D1189" s="674">
        <v>50</v>
      </c>
    </row>
    <row r="1190" spans="1:4" ht="12.75" customHeight="1">
      <c r="A1190" s="753">
        <v>4993958</v>
      </c>
      <c r="B1190" s="756" t="s">
        <v>4163</v>
      </c>
      <c r="C1190" s="947">
        <v>695</v>
      </c>
      <c r="D1190" s="674">
        <v>50</v>
      </c>
    </row>
    <row r="1191" spans="1:4" ht="12.75" customHeight="1">
      <c r="A1191" s="753">
        <v>4997318</v>
      </c>
      <c r="B1191" s="756" t="s">
        <v>4164</v>
      </c>
      <c r="C1191" s="947">
        <v>769</v>
      </c>
      <c r="D1191" s="674">
        <v>40</v>
      </c>
    </row>
    <row r="1192" spans="1:4" ht="12.75" customHeight="1">
      <c r="A1192" s="753">
        <v>4997319</v>
      </c>
      <c r="B1192" s="756" t="s">
        <v>4165</v>
      </c>
      <c r="C1192" s="947">
        <v>769</v>
      </c>
      <c r="D1192" s="674">
        <v>40</v>
      </c>
    </row>
    <row r="1193" spans="1:4" ht="12.75" customHeight="1">
      <c r="A1193" s="661">
        <v>4911377</v>
      </c>
      <c r="B1193" s="659" t="s">
        <v>4131</v>
      </c>
      <c r="C1193" s="947">
        <v>96</v>
      </c>
      <c r="D1193" s="684"/>
    </row>
    <row r="1194" spans="1:4" ht="12.75" customHeight="1">
      <c r="A1194" s="661">
        <v>4992035</v>
      </c>
      <c r="B1194" s="659" t="s">
        <v>2451</v>
      </c>
      <c r="C1194" s="947">
        <v>617</v>
      </c>
      <c r="D1194" s="599"/>
    </row>
    <row r="1195" spans="1:4" ht="12.75" customHeight="1">
      <c r="A1195" s="660">
        <v>4996234</v>
      </c>
      <c r="B1195" s="659" t="s">
        <v>1587</v>
      </c>
      <c r="C1195" s="947">
        <v>540</v>
      </c>
      <c r="D1195" s="599"/>
    </row>
    <row r="1196" spans="1:4" ht="12.75" customHeight="1">
      <c r="A1196" s="661">
        <v>4992038</v>
      </c>
      <c r="B1196" s="659" t="s">
        <v>2448</v>
      </c>
      <c r="C1196" s="947">
        <v>384</v>
      </c>
      <c r="D1196" s="599"/>
    </row>
    <row r="1197" spans="1:4" ht="12.75" customHeight="1">
      <c r="A1197" s="660">
        <v>4996237</v>
      </c>
      <c r="B1197" s="659" t="s">
        <v>1588</v>
      </c>
      <c r="C1197" s="947">
        <v>266</v>
      </c>
      <c r="D1197" s="599"/>
    </row>
    <row r="1198" spans="1:4" ht="12.75" customHeight="1">
      <c r="A1198" s="660">
        <v>4992016</v>
      </c>
      <c r="B1198" s="659" t="s">
        <v>431</v>
      </c>
      <c r="C1198" s="947">
        <v>33</v>
      </c>
      <c r="D1198" s="599"/>
    </row>
    <row r="1199" spans="1:4" ht="12.75" customHeight="1">
      <c r="A1199" s="661" t="s">
        <v>0</v>
      </c>
      <c r="B1199" s="659" t="s">
        <v>430</v>
      </c>
      <c r="C1199" s="947">
        <v>151</v>
      </c>
      <c r="D1199" s="599"/>
    </row>
    <row r="1200" spans="1:4" ht="12.75" customHeight="1">
      <c r="A1200" s="661">
        <v>4992001</v>
      </c>
      <c r="B1200" s="659" t="s">
        <v>1065</v>
      </c>
      <c r="C1200" s="947">
        <v>229</v>
      </c>
      <c r="D1200" s="599"/>
    </row>
    <row r="1201" spans="1:4" ht="12.75" customHeight="1">
      <c r="A1201" s="661">
        <v>4992036</v>
      </c>
      <c r="B1201" s="659" t="s">
        <v>2450</v>
      </c>
      <c r="C1201" s="947">
        <v>577</v>
      </c>
      <c r="D1201" s="599"/>
    </row>
    <row r="1202" spans="1:4" ht="12.75" customHeight="1">
      <c r="A1202" s="660">
        <v>4996235</v>
      </c>
      <c r="B1202" s="659" t="s">
        <v>1589</v>
      </c>
      <c r="C1202" s="947">
        <v>462</v>
      </c>
      <c r="D1202" s="599"/>
    </row>
    <row r="1203" spans="1:4" ht="12.75" customHeight="1">
      <c r="A1203" s="661">
        <v>4992037</v>
      </c>
      <c r="B1203" s="659" t="s">
        <v>2449</v>
      </c>
      <c r="C1203" s="947">
        <v>421</v>
      </c>
      <c r="D1203" s="599"/>
    </row>
    <row r="1204" spans="1:4" ht="12.75" customHeight="1">
      <c r="A1204" s="660">
        <v>4996236</v>
      </c>
      <c r="B1204" s="659" t="s">
        <v>1590</v>
      </c>
      <c r="C1204" s="947">
        <v>344</v>
      </c>
      <c r="D1204" s="599"/>
    </row>
    <row r="1205" spans="1:4" ht="12.75" customHeight="1">
      <c r="A1205" s="660">
        <v>4999018</v>
      </c>
      <c r="B1205" s="659" t="s">
        <v>1601</v>
      </c>
      <c r="C1205" s="947">
        <v>773</v>
      </c>
      <c r="D1205" s="599"/>
    </row>
    <row r="1206" spans="1:4" ht="12.75" customHeight="1">
      <c r="A1206" s="660">
        <v>4999016</v>
      </c>
      <c r="B1206" s="659" t="s">
        <v>1603</v>
      </c>
      <c r="C1206" s="947">
        <v>606</v>
      </c>
      <c r="D1206" s="599"/>
    </row>
    <row r="1207" spans="1:4" ht="12.75" customHeight="1">
      <c r="A1207" s="660">
        <v>4999017</v>
      </c>
      <c r="B1207" s="659" t="s">
        <v>1602</v>
      </c>
      <c r="C1207" s="947">
        <v>773</v>
      </c>
      <c r="D1207" s="599"/>
    </row>
    <row r="1208" spans="1:4" ht="12.75" customHeight="1">
      <c r="A1208" s="660">
        <v>4956655</v>
      </c>
      <c r="B1208" s="659" t="s">
        <v>2001</v>
      </c>
      <c r="C1208" s="947">
        <v>96</v>
      </c>
      <c r="D1208" s="686"/>
    </row>
    <row r="1209" spans="1:4" ht="12.75" customHeight="1">
      <c r="A1209" s="660">
        <v>4996120</v>
      </c>
      <c r="B1209" s="659" t="s">
        <v>590</v>
      </c>
      <c r="C1209" s="947">
        <v>70</v>
      </c>
      <c r="D1209" s="599"/>
    </row>
    <row r="1210" spans="1:4" ht="12.75" customHeight="1">
      <c r="A1210" s="661">
        <v>4911374</v>
      </c>
      <c r="B1210" s="659" t="s">
        <v>4130</v>
      </c>
      <c r="C1210" s="947">
        <v>144</v>
      </c>
      <c r="D1210" s="684"/>
    </row>
    <row r="1211" spans="1:4" ht="12.75" customHeight="1">
      <c r="A1211" s="661">
        <v>4996040</v>
      </c>
      <c r="B1211" s="659" t="s">
        <v>1658</v>
      </c>
      <c r="C1211" s="947">
        <v>188</v>
      </c>
      <c r="D1211" s="599"/>
    </row>
    <row r="1212" spans="1:4" ht="12.75" customHeight="1">
      <c r="A1212" s="661">
        <v>4996039</v>
      </c>
      <c r="B1212" s="659" t="s">
        <v>3678</v>
      </c>
      <c r="C1212" s="947">
        <v>188</v>
      </c>
      <c r="D1212" s="599"/>
    </row>
    <row r="1213" spans="1:4" ht="12.75" customHeight="1">
      <c r="A1213" s="661">
        <v>4996060</v>
      </c>
      <c r="B1213" s="659" t="s">
        <v>3937</v>
      </c>
      <c r="C1213" s="947">
        <v>188</v>
      </c>
      <c r="D1213" s="599"/>
    </row>
    <row r="1214" spans="1:4" ht="12.75" customHeight="1">
      <c r="A1214" s="661">
        <v>4996043</v>
      </c>
      <c r="B1214" s="659" t="s">
        <v>1989</v>
      </c>
      <c r="C1214" s="947">
        <v>188</v>
      </c>
      <c r="D1214" s="599"/>
    </row>
    <row r="1215" spans="1:4" ht="12.75" customHeight="1">
      <c r="A1215" s="661">
        <v>4996049</v>
      </c>
      <c r="B1215" s="659" t="s">
        <v>2237</v>
      </c>
      <c r="C1215" s="947">
        <v>188</v>
      </c>
      <c r="D1215" s="599"/>
    </row>
    <row r="1216" spans="1:4" ht="12.75" customHeight="1">
      <c r="A1216" s="661">
        <v>4996041</v>
      </c>
      <c r="B1216" s="659" t="s">
        <v>1657</v>
      </c>
      <c r="C1216" s="947">
        <v>188</v>
      </c>
      <c r="D1216" s="599"/>
    </row>
    <row r="1217" spans="1:4" ht="12.75" customHeight="1">
      <c r="A1217" s="661">
        <v>4996042</v>
      </c>
      <c r="B1217" s="659" t="s">
        <v>1656</v>
      </c>
      <c r="C1217" s="947">
        <v>188</v>
      </c>
      <c r="D1217" s="599"/>
    </row>
    <row r="1218" spans="1:4" ht="12.75" customHeight="1">
      <c r="A1218" s="660">
        <v>4999118</v>
      </c>
      <c r="B1218" s="659" t="s">
        <v>3734</v>
      </c>
      <c r="C1218" s="947">
        <v>344</v>
      </c>
      <c r="D1218" s="599"/>
    </row>
    <row r="1219" spans="1:4" ht="12.75" customHeight="1">
      <c r="A1219" s="660">
        <v>4999116</v>
      </c>
      <c r="B1219" s="659" t="s">
        <v>3733</v>
      </c>
      <c r="C1219" s="947">
        <v>229</v>
      </c>
      <c r="D1219" s="599"/>
    </row>
    <row r="1220" spans="1:4" ht="12.75" customHeight="1">
      <c r="A1220" s="660">
        <v>4999054</v>
      </c>
      <c r="B1220" s="659" t="s">
        <v>3763</v>
      </c>
      <c r="C1220" s="947">
        <v>540</v>
      </c>
      <c r="D1220" s="599"/>
    </row>
    <row r="1221" spans="1:4" ht="12.75" customHeight="1">
      <c r="A1221" s="660">
        <v>4999115</v>
      </c>
      <c r="B1221" s="659" t="s">
        <v>3762</v>
      </c>
      <c r="C1221" s="947">
        <v>540</v>
      </c>
      <c r="D1221" s="599"/>
    </row>
    <row r="1222" spans="1:4" ht="12.75" customHeight="1">
      <c r="A1222" s="661">
        <v>4999045</v>
      </c>
      <c r="B1222" s="659" t="s">
        <v>2121</v>
      </c>
      <c r="C1222" s="947">
        <v>695</v>
      </c>
      <c r="D1222" s="683"/>
    </row>
    <row r="1223" spans="1:4" ht="12.75" customHeight="1">
      <c r="A1223" s="661">
        <v>4999046</v>
      </c>
      <c r="B1223" s="659" t="s">
        <v>2122</v>
      </c>
      <c r="C1223" s="947">
        <v>577</v>
      </c>
      <c r="D1223" s="683"/>
    </row>
    <row r="1224" spans="1:4" ht="12.75" customHeight="1">
      <c r="A1224" s="660">
        <v>4999005</v>
      </c>
      <c r="B1224" s="659" t="s">
        <v>588</v>
      </c>
      <c r="C1224" s="947">
        <v>151</v>
      </c>
      <c r="D1224" s="599"/>
    </row>
    <row r="1225" spans="1:4" ht="12.75" customHeight="1">
      <c r="A1225" s="863">
        <v>4999008</v>
      </c>
      <c r="B1225" s="659" t="s">
        <v>1287</v>
      </c>
      <c r="C1225" s="947">
        <v>111</v>
      </c>
      <c r="D1225" s="902"/>
    </row>
    <row r="1226" spans="1:4" ht="12.75" customHeight="1">
      <c r="A1226" s="661">
        <v>4999009</v>
      </c>
      <c r="B1226" s="659" t="s">
        <v>1288</v>
      </c>
      <c r="C1226" s="947">
        <v>188</v>
      </c>
      <c r="D1226" s="896"/>
    </row>
    <row r="1227" spans="1:4" ht="12.75" customHeight="1">
      <c r="A1227" s="661">
        <v>4999053</v>
      </c>
      <c r="B1227" s="659" t="s">
        <v>2167</v>
      </c>
      <c r="C1227" s="947">
        <v>111</v>
      </c>
      <c r="D1227" s="599"/>
    </row>
    <row r="1228" spans="1:4" ht="12.75" customHeight="1">
      <c r="A1228" s="661">
        <v>4999032</v>
      </c>
      <c r="B1228" s="659" t="s">
        <v>1253</v>
      </c>
      <c r="C1228" s="947">
        <v>625</v>
      </c>
      <c r="D1228" s="599"/>
    </row>
    <row r="1229" spans="1:4" ht="12.75" customHeight="1">
      <c r="A1229" s="660">
        <v>4999099</v>
      </c>
      <c r="B1229" s="659" t="s">
        <v>2394</v>
      </c>
      <c r="C1229" s="947">
        <v>307</v>
      </c>
      <c r="D1229" s="599"/>
    </row>
    <row r="1230" spans="1:4" ht="12.75" customHeight="1">
      <c r="A1230" s="660">
        <v>4999102</v>
      </c>
      <c r="B1230" s="659" t="s">
        <v>2395</v>
      </c>
      <c r="C1230" s="947">
        <v>307</v>
      </c>
      <c r="D1230" s="599"/>
    </row>
    <row r="1231" spans="1:4" ht="12.75" customHeight="1">
      <c r="A1231" s="660">
        <v>4999100</v>
      </c>
      <c r="B1231" s="659" t="s">
        <v>2396</v>
      </c>
      <c r="C1231" s="947">
        <v>307</v>
      </c>
      <c r="D1231" s="599"/>
    </row>
    <row r="1232" spans="1:4" ht="12.75" customHeight="1">
      <c r="A1232" s="660">
        <v>4999103</v>
      </c>
      <c r="B1232" s="659" t="s">
        <v>2397</v>
      </c>
      <c r="C1232" s="947">
        <v>307</v>
      </c>
      <c r="D1232" s="599"/>
    </row>
    <row r="1233" spans="1:4" ht="12.75" customHeight="1">
      <c r="A1233" s="660">
        <v>4999101</v>
      </c>
      <c r="B1233" s="659" t="s">
        <v>2398</v>
      </c>
      <c r="C1233" s="947">
        <v>307</v>
      </c>
      <c r="D1233" s="599"/>
    </row>
    <row r="1234" spans="1:4" ht="12.75" customHeight="1">
      <c r="A1234" s="660">
        <v>4999104</v>
      </c>
      <c r="B1234" s="659" t="s">
        <v>2399</v>
      </c>
      <c r="C1234" s="947">
        <v>307</v>
      </c>
      <c r="D1234" s="599"/>
    </row>
    <row r="1235" spans="1:4" ht="12.75" customHeight="1">
      <c r="A1235" s="661">
        <v>4999035</v>
      </c>
      <c r="B1235" s="659" t="s">
        <v>1254</v>
      </c>
      <c r="C1235" s="947">
        <v>307</v>
      </c>
      <c r="D1235" s="599"/>
    </row>
    <row r="1236" spans="1:4" ht="12.75" customHeight="1">
      <c r="A1236" s="661">
        <v>4999064</v>
      </c>
      <c r="B1236" s="659" t="s">
        <v>2182</v>
      </c>
      <c r="C1236" s="947">
        <v>307</v>
      </c>
      <c r="D1236" s="599"/>
    </row>
    <row r="1237" spans="1:4" ht="12.75" customHeight="1">
      <c r="A1237" s="661">
        <v>4999030</v>
      </c>
      <c r="B1237" s="659" t="s">
        <v>1600</v>
      </c>
      <c r="C1237" s="947">
        <v>695</v>
      </c>
      <c r="D1237" s="599"/>
    </row>
    <row r="1238" spans="1:4" ht="12.75" customHeight="1">
      <c r="A1238" s="661">
        <v>4999133</v>
      </c>
      <c r="B1238" s="659" t="s">
        <v>3935</v>
      </c>
      <c r="C1238" s="947">
        <v>255</v>
      </c>
      <c r="D1238" s="599"/>
    </row>
    <row r="1239" spans="1:4" ht="12.75" customHeight="1">
      <c r="A1239" s="661">
        <v>4999071</v>
      </c>
      <c r="B1239" s="659" t="s">
        <v>3077</v>
      </c>
      <c r="C1239" s="947">
        <v>695</v>
      </c>
      <c r="D1239" s="599"/>
    </row>
    <row r="1240" spans="1:4" ht="12.75" customHeight="1">
      <c r="A1240" s="661">
        <v>4999070</v>
      </c>
      <c r="B1240" s="659" t="s">
        <v>3076</v>
      </c>
      <c r="C1240" s="947">
        <v>540</v>
      </c>
      <c r="D1240" s="599"/>
    </row>
    <row r="1241" spans="1:4" ht="12.75" customHeight="1">
      <c r="A1241" s="697">
        <v>4999097</v>
      </c>
      <c r="B1241" s="659" t="s">
        <v>3078</v>
      </c>
      <c r="C1241" s="947">
        <v>540</v>
      </c>
      <c r="D1241" s="599"/>
    </row>
    <row r="1242" spans="1:4" ht="12.75" customHeight="1">
      <c r="A1242" s="661">
        <v>4999072</v>
      </c>
      <c r="B1242" s="659" t="s">
        <v>3075</v>
      </c>
      <c r="C1242" s="947">
        <v>540</v>
      </c>
      <c r="D1242" s="599"/>
    </row>
    <row r="1243" spans="1:4" ht="12.75" customHeight="1">
      <c r="A1243" s="661">
        <v>4999098</v>
      </c>
      <c r="B1243" s="659" t="s">
        <v>3079</v>
      </c>
      <c r="C1243" s="947">
        <v>540</v>
      </c>
      <c r="D1243" s="599"/>
    </row>
    <row r="1244" spans="1:4" ht="12.75" customHeight="1">
      <c r="A1244" s="661">
        <v>4999033</v>
      </c>
      <c r="B1244" s="659" t="s">
        <v>1599</v>
      </c>
      <c r="C1244" s="947">
        <v>695</v>
      </c>
      <c r="D1244" s="599"/>
    </row>
    <row r="1245" spans="1:4" ht="12.75" customHeight="1">
      <c r="A1245" s="660">
        <v>4999065</v>
      </c>
      <c r="B1245" s="659" t="s">
        <v>2676</v>
      </c>
      <c r="C1245" s="947">
        <v>499</v>
      </c>
      <c r="D1245" s="599"/>
    </row>
    <row r="1246" spans="1:4" ht="12.75" customHeight="1">
      <c r="A1246" s="661">
        <v>4999031</v>
      </c>
      <c r="B1246" s="659" t="s">
        <v>2420</v>
      </c>
      <c r="C1246" s="947">
        <v>344</v>
      </c>
      <c r="D1246" s="599"/>
    </row>
    <row r="1247" spans="1:4" ht="12.75" customHeight="1">
      <c r="A1247" s="660">
        <v>4997002</v>
      </c>
      <c r="B1247" s="659" t="s">
        <v>1854</v>
      </c>
      <c r="C1247" s="947">
        <v>307</v>
      </c>
      <c r="D1247" s="599"/>
    </row>
    <row r="1248" spans="1:4" ht="12.75" customHeight="1">
      <c r="A1248" s="660">
        <v>4997003</v>
      </c>
      <c r="B1248" s="659" t="s">
        <v>1596</v>
      </c>
      <c r="C1248" s="947">
        <v>266</v>
      </c>
      <c r="D1248" s="599"/>
    </row>
    <row r="1249" spans="1:4" ht="12.75" customHeight="1">
      <c r="A1249" s="660">
        <v>4997001</v>
      </c>
      <c r="B1249" s="659" t="s">
        <v>1853</v>
      </c>
      <c r="C1249" s="947">
        <v>307</v>
      </c>
      <c r="D1249" s="599"/>
    </row>
    <row r="1250" spans="1:4" ht="12.75" customHeight="1">
      <c r="A1250" s="660">
        <v>4997006</v>
      </c>
      <c r="B1250" s="659" t="s">
        <v>1852</v>
      </c>
      <c r="C1250" s="947">
        <v>307</v>
      </c>
      <c r="D1250" s="599"/>
    </row>
    <row r="1251" spans="1:4" ht="12.75" customHeight="1">
      <c r="A1251" s="660">
        <v>4997004</v>
      </c>
      <c r="B1251" s="659" t="s">
        <v>1598</v>
      </c>
      <c r="C1251" s="947">
        <v>266</v>
      </c>
      <c r="D1251" s="599"/>
    </row>
    <row r="1252" spans="1:4" ht="12.75" customHeight="1">
      <c r="A1252" s="660">
        <v>4997005</v>
      </c>
      <c r="B1252" s="659" t="s">
        <v>1597</v>
      </c>
      <c r="C1252" s="947">
        <v>266</v>
      </c>
      <c r="D1252" s="599"/>
    </row>
    <row r="1253" spans="1:4" ht="12.75" customHeight="1">
      <c r="A1253" s="660">
        <v>4999060</v>
      </c>
      <c r="B1253" s="659" t="s">
        <v>2066</v>
      </c>
      <c r="C1253" s="947">
        <v>270</v>
      </c>
      <c r="D1253" s="599"/>
    </row>
    <row r="1254" spans="1:4" ht="12.75" customHeight="1">
      <c r="A1254" s="660">
        <v>4996119</v>
      </c>
      <c r="B1254" s="659" t="s">
        <v>589</v>
      </c>
      <c r="C1254" s="947">
        <v>74</v>
      </c>
      <c r="D1254" s="599"/>
    </row>
    <row r="1255" spans="1:4" ht="12.75" customHeight="1">
      <c r="A1255" s="660">
        <v>4956727</v>
      </c>
      <c r="B1255" s="659" t="s">
        <v>3638</v>
      </c>
      <c r="C1255" s="947">
        <v>384</v>
      </c>
      <c r="D1255" s="599"/>
    </row>
    <row r="1256" spans="1:4" ht="12.75" customHeight="1">
      <c r="A1256" s="660">
        <v>4956820</v>
      </c>
      <c r="B1256" s="659" t="s">
        <v>3639</v>
      </c>
      <c r="C1256" s="947">
        <v>384</v>
      </c>
      <c r="D1256" s="599"/>
    </row>
    <row r="1257" spans="1:4" ht="12.75" customHeight="1">
      <c r="A1257" s="660">
        <v>4956725</v>
      </c>
      <c r="B1257" s="659" t="s">
        <v>3640</v>
      </c>
      <c r="C1257" s="947">
        <v>384</v>
      </c>
      <c r="D1257" s="599"/>
    </row>
    <row r="1258" spans="1:4" ht="12.75" customHeight="1">
      <c r="A1258" s="922">
        <v>4956726</v>
      </c>
      <c r="B1258" s="659" t="s">
        <v>3641</v>
      </c>
      <c r="C1258" s="947">
        <v>384</v>
      </c>
      <c r="D1258" s="898"/>
    </row>
    <row r="1259" spans="1:4" ht="12.75" customHeight="1">
      <c r="A1259" s="922">
        <v>4956688</v>
      </c>
      <c r="B1259" s="659" t="s">
        <v>3643</v>
      </c>
      <c r="C1259" s="947">
        <v>344</v>
      </c>
      <c r="D1259" s="953"/>
    </row>
    <row r="1260" spans="1:4" ht="12.75" customHeight="1">
      <c r="A1260" s="922">
        <v>4956716</v>
      </c>
      <c r="B1260" s="659" t="s">
        <v>3644</v>
      </c>
      <c r="C1260" s="947">
        <v>344</v>
      </c>
      <c r="D1260" s="953"/>
    </row>
    <row r="1261" spans="1:4" ht="12.75" customHeight="1">
      <c r="A1261" s="922">
        <v>4956757</v>
      </c>
      <c r="B1261" s="659" t="s">
        <v>3645</v>
      </c>
      <c r="C1261" s="947">
        <v>344</v>
      </c>
      <c r="D1261" s="953"/>
    </row>
    <row r="1262" spans="1:4" ht="12.75" customHeight="1">
      <c r="A1262" s="660">
        <v>4956687</v>
      </c>
      <c r="B1262" s="659" t="s">
        <v>3646</v>
      </c>
      <c r="C1262" s="947">
        <v>344</v>
      </c>
      <c r="D1262" s="686"/>
    </row>
    <row r="1263" spans="1:4" ht="12.75" customHeight="1">
      <c r="A1263" s="751">
        <v>4956836</v>
      </c>
      <c r="B1263" s="659" t="s">
        <v>3941</v>
      </c>
      <c r="C1263" s="947">
        <v>344</v>
      </c>
      <c r="D1263" s="951"/>
    </row>
    <row r="1264" spans="1:4" ht="12.75" customHeight="1">
      <c r="A1264" s="660">
        <v>4956686</v>
      </c>
      <c r="B1264" s="659" t="s">
        <v>3647</v>
      </c>
      <c r="C1264" s="947">
        <v>344</v>
      </c>
      <c r="D1264" s="686"/>
    </row>
    <row r="1265" spans="1:4" ht="12.75" customHeight="1">
      <c r="A1265" s="660">
        <v>4956715</v>
      </c>
      <c r="B1265" s="659" t="s">
        <v>3642</v>
      </c>
      <c r="C1265" s="947">
        <v>188</v>
      </c>
      <c r="D1265" s="599"/>
    </row>
    <row r="1266" spans="1:4" ht="12.75" customHeight="1">
      <c r="A1266" s="660">
        <v>4957043</v>
      </c>
      <c r="B1266" s="659" t="s">
        <v>1659</v>
      </c>
      <c r="C1266" s="947">
        <v>3</v>
      </c>
      <c r="D1266" s="599"/>
    </row>
    <row r="1267" spans="1:4" ht="12.75" customHeight="1">
      <c r="A1267" s="661">
        <v>4996044</v>
      </c>
      <c r="B1267" s="659" t="s">
        <v>3629</v>
      </c>
      <c r="C1267" s="947">
        <v>151</v>
      </c>
      <c r="D1267" s="599"/>
    </row>
    <row r="1268" spans="1:4" ht="12.75" customHeight="1">
      <c r="A1268" s="661">
        <v>4996003</v>
      </c>
      <c r="B1268" s="659" t="s">
        <v>3630</v>
      </c>
      <c r="C1268" s="947">
        <v>151</v>
      </c>
      <c r="D1268" s="599"/>
    </row>
    <row r="1269" spans="1:4" ht="12.75" customHeight="1">
      <c r="A1269" s="661">
        <v>4996038</v>
      </c>
      <c r="B1269" s="659" t="s">
        <v>3631</v>
      </c>
      <c r="C1269" s="947">
        <v>151</v>
      </c>
      <c r="D1269" s="599"/>
    </row>
    <row r="1270" spans="1:4" ht="12.75" customHeight="1">
      <c r="A1270" s="661">
        <v>4996045</v>
      </c>
      <c r="B1270" s="659" t="s">
        <v>3632</v>
      </c>
      <c r="C1270" s="947">
        <v>151</v>
      </c>
      <c r="D1270" s="599"/>
    </row>
    <row r="1271" spans="1:4" ht="12.75" customHeight="1">
      <c r="A1271" s="661">
        <v>4996001</v>
      </c>
      <c r="B1271" s="659" t="s">
        <v>3633</v>
      </c>
      <c r="C1271" s="947">
        <v>151</v>
      </c>
      <c r="D1271" s="599"/>
    </row>
    <row r="1272" spans="1:4" ht="12.75" customHeight="1">
      <c r="A1272" s="661">
        <v>4996048</v>
      </c>
      <c r="B1272" s="659" t="s">
        <v>3634</v>
      </c>
      <c r="C1272" s="947">
        <v>151</v>
      </c>
      <c r="D1272" s="599"/>
    </row>
    <row r="1273" spans="1:4" ht="12.75" customHeight="1">
      <c r="A1273" s="661">
        <v>4996046</v>
      </c>
      <c r="B1273" s="659" t="s">
        <v>3635</v>
      </c>
      <c r="C1273" s="947">
        <v>151</v>
      </c>
      <c r="D1273" s="599"/>
    </row>
    <row r="1274" spans="1:4" ht="12.75" customHeight="1">
      <c r="A1274" s="661">
        <v>4996002</v>
      </c>
      <c r="B1274" s="659" t="s">
        <v>3636</v>
      </c>
      <c r="C1274" s="947">
        <v>151</v>
      </c>
      <c r="D1274" s="599"/>
    </row>
    <row r="1275" spans="1:4" ht="12.75" customHeight="1">
      <c r="A1275" s="661">
        <v>4996529</v>
      </c>
      <c r="B1275" s="659" t="s">
        <v>3637</v>
      </c>
      <c r="C1275" s="947">
        <v>151</v>
      </c>
      <c r="D1275" s="599"/>
    </row>
    <row r="1276" spans="1:4" ht="12.75" customHeight="1">
      <c r="A1276" s="661">
        <v>4998049</v>
      </c>
      <c r="B1276" s="659" t="s">
        <v>3617</v>
      </c>
      <c r="C1276" s="947">
        <v>40</v>
      </c>
      <c r="D1276" s="599"/>
    </row>
    <row r="1277" spans="1:4" ht="12.75" customHeight="1">
      <c r="A1277" s="661">
        <v>4998035</v>
      </c>
      <c r="B1277" s="659" t="s">
        <v>3622</v>
      </c>
      <c r="C1277" s="947">
        <v>40</v>
      </c>
      <c r="D1277" s="599"/>
    </row>
    <row r="1278" spans="1:4" ht="12.75" customHeight="1">
      <c r="A1278" s="661">
        <v>4998041</v>
      </c>
      <c r="B1278" s="659" t="s">
        <v>3618</v>
      </c>
      <c r="C1278" s="947">
        <v>40</v>
      </c>
      <c r="D1278" s="599"/>
    </row>
    <row r="1279" spans="1:4" ht="12.75" customHeight="1">
      <c r="A1279" s="661">
        <v>4998038</v>
      </c>
      <c r="B1279" s="659" t="s">
        <v>3619</v>
      </c>
      <c r="C1279" s="947">
        <v>40</v>
      </c>
      <c r="D1279" s="599"/>
    </row>
    <row r="1280" spans="1:4" ht="12.75" customHeight="1">
      <c r="A1280" s="661">
        <v>4998052</v>
      </c>
      <c r="B1280" s="659" t="s">
        <v>3620</v>
      </c>
      <c r="C1280" s="947">
        <v>33</v>
      </c>
      <c r="D1280" s="599"/>
    </row>
    <row r="1281" spans="1:4" ht="12.75" customHeight="1">
      <c r="A1281" s="661">
        <v>4998036</v>
      </c>
      <c r="B1281" s="659" t="s">
        <v>3621</v>
      </c>
      <c r="C1281" s="947">
        <v>40</v>
      </c>
      <c r="D1281" s="599"/>
    </row>
    <row r="1282" spans="1:4" ht="12.75" customHeight="1">
      <c r="A1282" s="661">
        <v>4998047</v>
      </c>
      <c r="B1282" s="659" t="s">
        <v>3623</v>
      </c>
      <c r="C1282" s="947">
        <v>44</v>
      </c>
      <c r="D1282" s="599"/>
    </row>
    <row r="1283" spans="1:4" ht="12.75" customHeight="1">
      <c r="A1283" s="661">
        <v>4998037</v>
      </c>
      <c r="B1283" s="659" t="s">
        <v>3624</v>
      </c>
      <c r="C1283" s="947">
        <v>44</v>
      </c>
      <c r="D1283" s="599"/>
    </row>
    <row r="1284" spans="1:4" ht="12.75" customHeight="1">
      <c r="A1284" s="661">
        <v>4998042</v>
      </c>
      <c r="B1284" s="659" t="s">
        <v>3625</v>
      </c>
      <c r="C1284" s="947">
        <v>44</v>
      </c>
      <c r="D1284" s="599"/>
    </row>
    <row r="1285" spans="1:4" ht="12.75" customHeight="1">
      <c r="A1285" s="746">
        <v>4998050</v>
      </c>
      <c r="B1285" s="659" t="s">
        <v>3626</v>
      </c>
      <c r="C1285" s="947">
        <v>44</v>
      </c>
      <c r="D1285" s="885"/>
    </row>
    <row r="1286" spans="1:4" ht="12.75" customHeight="1">
      <c r="A1286" s="661">
        <v>4998051</v>
      </c>
      <c r="B1286" s="659" t="s">
        <v>3627</v>
      </c>
      <c r="C1286" s="947">
        <v>37</v>
      </c>
      <c r="D1286" s="599"/>
    </row>
    <row r="1287" spans="1:4" ht="12.75" customHeight="1">
      <c r="A1287" s="687">
        <v>4998048</v>
      </c>
      <c r="B1287" s="659" t="s">
        <v>3628</v>
      </c>
      <c r="C1287" s="947">
        <v>44</v>
      </c>
      <c r="D1287" s="889"/>
    </row>
    <row r="1288" spans="1:4" ht="12.75" customHeight="1">
      <c r="A1288" s="661" t="s">
        <v>8</v>
      </c>
      <c r="B1288" s="659" t="s">
        <v>3504</v>
      </c>
      <c r="C1288" s="947">
        <v>876</v>
      </c>
      <c r="D1288" s="599"/>
    </row>
    <row r="1289" spans="1:4" ht="12.75" customHeight="1">
      <c r="A1289" s="661" t="s">
        <v>10</v>
      </c>
      <c r="B1289" s="659" t="s">
        <v>3505</v>
      </c>
      <c r="C1289" s="947">
        <v>1276</v>
      </c>
      <c r="D1289" s="599"/>
    </row>
    <row r="1290" spans="1:4" ht="12.75" customHeight="1">
      <c r="A1290" s="687">
        <v>4994263</v>
      </c>
      <c r="B1290" s="659" t="s">
        <v>3506</v>
      </c>
      <c r="C1290" s="947">
        <v>1314</v>
      </c>
      <c r="D1290" s="889"/>
    </row>
    <row r="1291" spans="1:4" ht="12.75" customHeight="1">
      <c r="A1291" s="697">
        <v>4994086</v>
      </c>
      <c r="B1291" s="659" t="s">
        <v>3508</v>
      </c>
      <c r="C1291" s="947">
        <v>1485</v>
      </c>
      <c r="D1291" s="899"/>
    </row>
    <row r="1292" spans="1:4" ht="12.75" customHeight="1">
      <c r="A1292" s="661">
        <v>4994354</v>
      </c>
      <c r="B1292" s="659" t="s">
        <v>3507</v>
      </c>
      <c r="C1292" s="947">
        <v>1672</v>
      </c>
      <c r="D1292" s="599"/>
    </row>
    <row r="1293" spans="1:4" ht="12.75" customHeight="1">
      <c r="A1293" s="661">
        <v>4994436</v>
      </c>
      <c r="B1293" s="659" t="s">
        <v>2827</v>
      </c>
      <c r="C1293" s="947">
        <v>2114</v>
      </c>
      <c r="D1293" s="599"/>
    </row>
    <row r="1294" spans="1:4" ht="12.75" customHeight="1">
      <c r="A1294" s="661">
        <v>4994302</v>
      </c>
      <c r="B1294" s="659" t="s">
        <v>1605</v>
      </c>
      <c r="C1294" s="947">
        <v>1874</v>
      </c>
      <c r="D1294" s="599"/>
    </row>
    <row r="1295" spans="1:4" ht="12.75" customHeight="1">
      <c r="A1295" s="661">
        <v>4994330</v>
      </c>
      <c r="B1295" s="659" t="s">
        <v>1606</v>
      </c>
      <c r="C1295" s="947">
        <v>1836</v>
      </c>
      <c r="D1295" s="599"/>
    </row>
    <row r="1296" spans="1:4" ht="12.75" customHeight="1">
      <c r="A1296" s="661">
        <v>4994359</v>
      </c>
      <c r="B1296" s="659" t="s">
        <v>2225</v>
      </c>
      <c r="C1296" s="947">
        <v>1916</v>
      </c>
      <c r="D1296" s="599"/>
    </row>
    <row r="1297" spans="1:4" ht="12.75" customHeight="1">
      <c r="A1297" s="661">
        <v>4994438</v>
      </c>
      <c r="B1297" s="659" t="s">
        <v>2825</v>
      </c>
      <c r="C1297" s="947">
        <v>2114</v>
      </c>
      <c r="D1297" s="599"/>
    </row>
    <row r="1298" spans="1:4" ht="12.75" customHeight="1">
      <c r="A1298" s="661">
        <v>4994350</v>
      </c>
      <c r="B1298" s="659" t="s">
        <v>2232</v>
      </c>
      <c r="C1298" s="947">
        <v>1916</v>
      </c>
      <c r="D1298" s="599"/>
    </row>
    <row r="1299" spans="1:4" ht="12.75" customHeight="1">
      <c r="A1299" s="661">
        <v>4994437</v>
      </c>
      <c r="B1299" s="659" t="s">
        <v>2826</v>
      </c>
      <c r="C1299" s="947">
        <v>2114</v>
      </c>
      <c r="D1299" s="599"/>
    </row>
    <row r="1300" spans="1:4" ht="12.75" customHeight="1">
      <c r="A1300" s="880">
        <v>4994440</v>
      </c>
      <c r="B1300" s="659" t="s">
        <v>2823</v>
      </c>
      <c r="C1300" s="947">
        <v>2114</v>
      </c>
      <c r="D1300" s="893"/>
    </row>
    <row r="1301" spans="1:4" ht="12.75" customHeight="1">
      <c r="A1301" s="661">
        <v>4994439</v>
      </c>
      <c r="B1301" s="659" t="s">
        <v>2824</v>
      </c>
      <c r="C1301" s="947">
        <v>2114</v>
      </c>
      <c r="D1301" s="599"/>
    </row>
    <row r="1302" spans="1:4" ht="12.75" customHeight="1">
      <c r="A1302" s="661">
        <v>4994292</v>
      </c>
      <c r="B1302" s="659" t="s">
        <v>3509</v>
      </c>
      <c r="C1302" s="947">
        <v>1116</v>
      </c>
      <c r="D1302" s="599"/>
    </row>
    <row r="1303" spans="1:4" ht="12.75" customHeight="1">
      <c r="A1303" s="660">
        <v>4994070</v>
      </c>
      <c r="B1303" s="659" t="s">
        <v>3510</v>
      </c>
      <c r="C1303" s="947"/>
      <c r="D1303" s="599"/>
    </row>
    <row r="1304" spans="1:4" ht="12.75" customHeight="1">
      <c r="A1304" s="660">
        <v>4994072</v>
      </c>
      <c r="B1304" s="659" t="s">
        <v>3511</v>
      </c>
      <c r="C1304" s="947"/>
      <c r="D1304" s="599"/>
    </row>
    <row r="1305" spans="1:4" ht="12.75" customHeight="1">
      <c r="A1305" s="661">
        <v>4994019</v>
      </c>
      <c r="B1305" s="659" t="s">
        <v>597</v>
      </c>
      <c r="C1305" s="947">
        <v>1116</v>
      </c>
      <c r="D1305" s="599"/>
    </row>
    <row r="1306" spans="1:4" ht="12.75" customHeight="1">
      <c r="A1306" s="660">
        <v>4994362</v>
      </c>
      <c r="B1306" s="659" t="s">
        <v>3512</v>
      </c>
      <c r="C1306" s="947">
        <v>1074</v>
      </c>
      <c r="D1306" s="599"/>
    </row>
    <row r="1307" spans="1:4" ht="12.75" customHeight="1">
      <c r="A1307" s="660">
        <v>4994232</v>
      </c>
      <c r="B1307" s="659" t="s">
        <v>3513</v>
      </c>
      <c r="C1307" s="947">
        <v>910</v>
      </c>
      <c r="D1307" s="599"/>
    </row>
    <row r="1308" spans="1:4" ht="12.75" customHeight="1">
      <c r="A1308" s="660">
        <v>4994071</v>
      </c>
      <c r="B1308" s="659" t="s">
        <v>3514</v>
      </c>
      <c r="C1308" s="947">
        <v>910</v>
      </c>
      <c r="D1308" s="599"/>
    </row>
    <row r="1309" spans="1:4" ht="12.75" customHeight="1">
      <c r="A1309" s="661">
        <v>4994045</v>
      </c>
      <c r="B1309" s="659" t="s">
        <v>3515</v>
      </c>
      <c r="C1309" s="947">
        <v>1116</v>
      </c>
      <c r="D1309" s="599"/>
    </row>
    <row r="1310" spans="1:4" ht="12.75" customHeight="1">
      <c r="A1310" s="704">
        <v>4994246</v>
      </c>
      <c r="B1310" s="659" t="s">
        <v>1613</v>
      </c>
      <c r="C1310" s="947">
        <v>514</v>
      </c>
      <c r="D1310" s="599"/>
    </row>
    <row r="1311" spans="1:4" ht="12.75" customHeight="1">
      <c r="A1311" s="661">
        <v>4994245</v>
      </c>
      <c r="B1311" s="659" t="s">
        <v>3516</v>
      </c>
      <c r="C1311" s="947">
        <v>475</v>
      </c>
      <c r="D1311" s="599"/>
    </row>
    <row r="1312" spans="1:4" ht="12.75" customHeight="1">
      <c r="A1312" s="661">
        <v>4994050</v>
      </c>
      <c r="B1312" s="659" t="s">
        <v>3517</v>
      </c>
      <c r="C1312" s="947">
        <v>1394</v>
      </c>
      <c r="D1312" s="599"/>
    </row>
    <row r="1313" spans="1:4" ht="12.75" customHeight="1">
      <c r="A1313" s="661">
        <v>4994052</v>
      </c>
      <c r="B1313" s="659" t="s">
        <v>3908</v>
      </c>
      <c r="C1313" s="947">
        <v>1329</v>
      </c>
      <c r="D1313" s="599"/>
    </row>
    <row r="1314" spans="1:4" ht="12.75" customHeight="1">
      <c r="A1314" s="661">
        <v>4994051</v>
      </c>
      <c r="B1314" s="659" t="s">
        <v>566</v>
      </c>
      <c r="C1314" s="947">
        <v>1329</v>
      </c>
      <c r="D1314" s="599"/>
    </row>
    <row r="1315" spans="1:4" ht="12.75" customHeight="1">
      <c r="A1315" s="661">
        <v>4994491</v>
      </c>
      <c r="B1315" s="659" t="s">
        <v>3071</v>
      </c>
      <c r="C1315" s="947">
        <v>1394</v>
      </c>
      <c r="D1315" s="599"/>
    </row>
    <row r="1316" spans="1:4" ht="12.75" customHeight="1">
      <c r="A1316" s="661">
        <v>4994499</v>
      </c>
      <c r="B1316" s="659" t="s">
        <v>3105</v>
      </c>
      <c r="C1316" s="947">
        <v>1394</v>
      </c>
      <c r="D1316" s="599"/>
    </row>
    <row r="1317" spans="1:4" ht="12.75" customHeight="1">
      <c r="A1317" s="661">
        <v>4994029</v>
      </c>
      <c r="B1317" s="659" t="s">
        <v>3909</v>
      </c>
      <c r="C1317" s="947">
        <v>1329</v>
      </c>
      <c r="D1317" s="599"/>
    </row>
    <row r="1318" spans="1:4" ht="12.75" customHeight="1">
      <c r="A1318" s="687">
        <v>4994026</v>
      </c>
      <c r="B1318" s="659" t="s">
        <v>3910</v>
      </c>
      <c r="C1318" s="947">
        <v>1329</v>
      </c>
      <c r="D1318" s="889"/>
    </row>
    <row r="1319" spans="1:4" ht="12.75" customHeight="1">
      <c r="A1319" s="687">
        <v>4994053</v>
      </c>
      <c r="B1319" s="659" t="s">
        <v>567</v>
      </c>
      <c r="C1319" s="947">
        <v>1394</v>
      </c>
      <c r="D1319" s="889"/>
    </row>
    <row r="1320" spans="1:4" ht="12.75" customHeight="1">
      <c r="A1320" s="661">
        <v>4994167</v>
      </c>
      <c r="B1320" s="659" t="s">
        <v>3518</v>
      </c>
      <c r="C1320" s="947">
        <v>338</v>
      </c>
      <c r="D1320" s="599"/>
    </row>
    <row r="1321" spans="1:4" ht="12.75" customHeight="1">
      <c r="A1321" s="661">
        <v>4994162</v>
      </c>
      <c r="B1321" s="659" t="s">
        <v>3519</v>
      </c>
      <c r="C1321" s="947">
        <v>338</v>
      </c>
      <c r="D1321" s="599"/>
    </row>
    <row r="1322" spans="1:4" ht="12.75" customHeight="1">
      <c r="A1322" s="661">
        <v>4994238</v>
      </c>
      <c r="B1322" s="659" t="s">
        <v>1614</v>
      </c>
      <c r="C1322" s="947">
        <v>315</v>
      </c>
      <c r="D1322" s="599"/>
    </row>
    <row r="1323" spans="1:4" ht="12.75" customHeight="1">
      <c r="A1323" s="661">
        <v>4994122</v>
      </c>
      <c r="B1323" s="659" t="s">
        <v>572</v>
      </c>
      <c r="C1323" s="947">
        <v>235</v>
      </c>
      <c r="D1323" s="599"/>
    </row>
    <row r="1324" spans="1:4" ht="12.75" customHeight="1">
      <c r="A1324" s="746">
        <v>4994170</v>
      </c>
      <c r="B1324" s="659" t="s">
        <v>3520</v>
      </c>
      <c r="C1324" s="947"/>
      <c r="D1324" s="599"/>
    </row>
    <row r="1325" spans="1:4" ht="12.75" customHeight="1">
      <c r="A1325" s="661">
        <v>4994168</v>
      </c>
      <c r="B1325" s="659" t="s">
        <v>3521</v>
      </c>
      <c r="C1325" s="947">
        <v>338</v>
      </c>
      <c r="D1325" s="599"/>
    </row>
    <row r="1326" spans="1:4" ht="12.75" customHeight="1">
      <c r="A1326" s="661">
        <v>4994161</v>
      </c>
      <c r="B1326" s="659" t="s">
        <v>3522</v>
      </c>
      <c r="C1326" s="947"/>
      <c r="D1326" s="599"/>
    </row>
    <row r="1327" spans="1:4" ht="12.75" customHeight="1">
      <c r="A1327" s="661">
        <v>4994165</v>
      </c>
      <c r="B1327" s="659" t="s">
        <v>3523</v>
      </c>
      <c r="C1327" s="947"/>
      <c r="D1327" s="599"/>
    </row>
    <row r="1328" spans="1:4" ht="12.75" customHeight="1">
      <c r="A1328" s="881">
        <v>4994172</v>
      </c>
      <c r="B1328" s="659" t="s">
        <v>3524</v>
      </c>
      <c r="C1328" s="947">
        <v>338</v>
      </c>
      <c r="D1328" s="599"/>
    </row>
    <row r="1329" spans="1:4" ht="12.75" customHeight="1">
      <c r="A1329" s="697">
        <v>4994169</v>
      </c>
      <c r="B1329" s="659" t="s">
        <v>3525</v>
      </c>
      <c r="C1329" s="947">
        <v>338</v>
      </c>
      <c r="D1329" s="599"/>
    </row>
    <row r="1330" spans="1:4" ht="12.75" customHeight="1">
      <c r="A1330" s="687">
        <v>4994163</v>
      </c>
      <c r="B1330" s="659" t="s">
        <v>3526</v>
      </c>
      <c r="C1330" s="947">
        <v>338</v>
      </c>
      <c r="D1330" s="599"/>
    </row>
    <row r="1331" spans="1:4" ht="12.75" customHeight="1">
      <c r="A1331" s="704">
        <v>4994166</v>
      </c>
      <c r="B1331" s="659" t="s">
        <v>3527</v>
      </c>
      <c r="C1331" s="947">
        <v>338</v>
      </c>
      <c r="D1331" s="599"/>
    </row>
    <row r="1332" spans="1:4" ht="12.75" customHeight="1">
      <c r="A1332" s="661">
        <v>4994164</v>
      </c>
      <c r="B1332" s="659" t="s">
        <v>3528</v>
      </c>
      <c r="C1332" s="947">
        <v>338</v>
      </c>
      <c r="D1332" s="599"/>
    </row>
    <row r="1333" spans="1:4" ht="12.75" customHeight="1">
      <c r="A1333" s="755">
        <v>4994425</v>
      </c>
      <c r="B1333" s="659" t="s">
        <v>3699</v>
      </c>
      <c r="C1333" s="947">
        <v>1996</v>
      </c>
      <c r="D1333" s="890"/>
    </row>
    <row r="1334" spans="1:4" ht="12.75" customHeight="1">
      <c r="A1334" s="755">
        <v>4994298</v>
      </c>
      <c r="B1334" s="659" t="s">
        <v>3701</v>
      </c>
      <c r="C1334" s="947">
        <v>1714</v>
      </c>
      <c r="D1334" s="890"/>
    </row>
    <row r="1335" spans="1:4" ht="12.75" customHeight="1">
      <c r="A1335" s="755">
        <v>4994015</v>
      </c>
      <c r="B1335" s="659" t="s">
        <v>3700</v>
      </c>
      <c r="C1335" s="947">
        <v>1714</v>
      </c>
      <c r="D1335" s="890"/>
    </row>
    <row r="1336" spans="1:4" ht="12.75" customHeight="1">
      <c r="A1336" s="755">
        <v>4994356</v>
      </c>
      <c r="B1336" s="659" t="s">
        <v>3702</v>
      </c>
      <c r="C1336" s="947">
        <v>1756</v>
      </c>
      <c r="D1336" s="890"/>
    </row>
    <row r="1337" spans="1:4" ht="12.75" customHeight="1">
      <c r="A1337" s="755">
        <v>4994013</v>
      </c>
      <c r="B1337" s="659" t="s">
        <v>3703</v>
      </c>
      <c r="C1337" s="947">
        <v>1756</v>
      </c>
      <c r="D1337" s="890"/>
    </row>
    <row r="1338" spans="1:4" ht="12.75" customHeight="1">
      <c r="A1338" s="755">
        <v>4994427</v>
      </c>
      <c r="B1338" s="659" t="s">
        <v>2808</v>
      </c>
      <c r="C1338" s="947">
        <v>1996</v>
      </c>
      <c r="D1338" s="890"/>
    </row>
    <row r="1339" spans="1:4" ht="12.75" customHeight="1">
      <c r="A1339" s="755">
        <v>4994014</v>
      </c>
      <c r="B1339" s="659" t="s">
        <v>3704</v>
      </c>
      <c r="C1339" s="947">
        <v>1756</v>
      </c>
      <c r="D1339" s="890"/>
    </row>
    <row r="1340" spans="1:4" ht="12.75" customHeight="1">
      <c r="A1340" s="755">
        <v>4994426</v>
      </c>
      <c r="B1340" s="659" t="s">
        <v>2809</v>
      </c>
      <c r="C1340" s="947">
        <v>1996</v>
      </c>
      <c r="D1340" s="890"/>
    </row>
    <row r="1341" spans="1:4" ht="12.75" customHeight="1">
      <c r="A1341" s="755">
        <v>4994429</v>
      </c>
      <c r="B1341" s="659" t="s">
        <v>2806</v>
      </c>
      <c r="C1341" s="947">
        <v>1996</v>
      </c>
      <c r="D1341" s="890"/>
    </row>
    <row r="1342" spans="1:4" ht="12.75" customHeight="1">
      <c r="A1342" s="755">
        <v>4994428</v>
      </c>
      <c r="B1342" s="659" t="s">
        <v>2807</v>
      </c>
      <c r="C1342" s="947">
        <v>1996</v>
      </c>
      <c r="D1342" s="890"/>
    </row>
    <row r="1343" spans="1:4" ht="12.75" customHeight="1">
      <c r="A1343" s="755">
        <v>4991005</v>
      </c>
      <c r="B1343" s="659" t="s">
        <v>3529</v>
      </c>
      <c r="C1343" s="947">
        <v>1074</v>
      </c>
      <c r="D1343" s="890"/>
    </row>
    <row r="1344" spans="1:4" ht="12.75" customHeight="1">
      <c r="A1344" s="661">
        <v>4991006</v>
      </c>
      <c r="B1344" s="659" t="s">
        <v>3907</v>
      </c>
      <c r="C1344" s="947">
        <v>1314</v>
      </c>
      <c r="D1344" s="599"/>
    </row>
    <row r="1345" spans="1:4" ht="12.75" customHeight="1">
      <c r="A1345" s="661">
        <v>4994349</v>
      </c>
      <c r="B1345" s="659" t="s">
        <v>3530</v>
      </c>
      <c r="C1345" s="947">
        <v>1215</v>
      </c>
      <c r="D1345" s="599"/>
    </row>
    <row r="1346" spans="1:4" ht="12.75" customHeight="1">
      <c r="A1346" s="661">
        <v>4994353</v>
      </c>
      <c r="B1346" s="659" t="s">
        <v>2843</v>
      </c>
      <c r="C1346" s="947">
        <v>1215</v>
      </c>
      <c r="D1346" s="599"/>
    </row>
    <row r="1347" spans="1:4" ht="12.75" customHeight="1">
      <c r="A1347" s="661">
        <v>4994352</v>
      </c>
      <c r="B1347" s="659" t="s">
        <v>3531</v>
      </c>
      <c r="C1347" s="947">
        <v>1215</v>
      </c>
      <c r="D1347" s="599"/>
    </row>
    <row r="1348" spans="1:4" ht="12.75" customHeight="1">
      <c r="A1348" s="661">
        <v>4994287</v>
      </c>
      <c r="B1348" s="659" t="s">
        <v>3532</v>
      </c>
      <c r="C1348" s="947">
        <v>796</v>
      </c>
      <c r="D1348" s="599"/>
    </row>
    <row r="1349" spans="1:4" ht="12.75" customHeight="1">
      <c r="A1349" s="661" t="s">
        <v>34</v>
      </c>
      <c r="B1349" s="659" t="s">
        <v>1607</v>
      </c>
      <c r="C1349" s="947">
        <v>796</v>
      </c>
      <c r="D1349" s="599"/>
    </row>
    <row r="1350" spans="1:4" ht="12.75" customHeight="1">
      <c r="A1350" s="661">
        <v>4994297</v>
      </c>
      <c r="B1350" s="659" t="s">
        <v>3533</v>
      </c>
      <c r="C1350" s="947">
        <v>719</v>
      </c>
      <c r="D1350" s="599"/>
    </row>
    <row r="1351" spans="1:4" ht="12.75" customHeight="1">
      <c r="A1351" s="665">
        <v>4994494</v>
      </c>
      <c r="B1351" s="659" t="s">
        <v>3120</v>
      </c>
      <c r="C1351" s="947">
        <v>1634</v>
      </c>
      <c r="D1351" s="599"/>
    </row>
    <row r="1352" spans="1:4" ht="12.75" customHeight="1">
      <c r="A1352" s="665">
        <v>4994493</v>
      </c>
      <c r="B1352" s="659" t="s">
        <v>3122</v>
      </c>
      <c r="C1352" s="947">
        <v>1554</v>
      </c>
      <c r="D1352" s="599"/>
    </row>
    <row r="1353" spans="1:4" ht="12.75" customHeight="1">
      <c r="A1353" s="665">
        <v>4994495</v>
      </c>
      <c r="B1353" s="659" t="s">
        <v>3863</v>
      </c>
      <c r="C1353" s="947">
        <v>1676</v>
      </c>
      <c r="D1353" s="599"/>
    </row>
    <row r="1354" spans="1:4" ht="12.75" customHeight="1">
      <c r="A1354" s="665">
        <v>4994497</v>
      </c>
      <c r="B1354" s="659" t="s">
        <v>3119</v>
      </c>
      <c r="C1354" s="947">
        <v>1676</v>
      </c>
      <c r="D1354" s="599"/>
    </row>
    <row r="1355" spans="1:4" ht="12.75" customHeight="1">
      <c r="A1355" s="665">
        <v>4994496</v>
      </c>
      <c r="B1355" s="659" t="s">
        <v>3121</v>
      </c>
      <c r="C1355" s="947">
        <v>1676</v>
      </c>
      <c r="D1355" s="599"/>
    </row>
    <row r="1356" spans="1:4" ht="12.75" customHeight="1">
      <c r="A1356" s="661">
        <v>4994452</v>
      </c>
      <c r="B1356" s="659" t="s">
        <v>3534</v>
      </c>
      <c r="C1356" s="947">
        <v>1436</v>
      </c>
      <c r="D1356" s="599"/>
    </row>
    <row r="1357" spans="1:4" ht="12.75" customHeight="1">
      <c r="A1357" s="661">
        <v>4994451</v>
      </c>
      <c r="B1357" s="659" t="s">
        <v>3535</v>
      </c>
      <c r="C1357" s="947">
        <v>1394</v>
      </c>
      <c r="D1357" s="599"/>
    </row>
    <row r="1358" spans="1:4" ht="12.75" customHeight="1">
      <c r="A1358" s="661">
        <v>4994455</v>
      </c>
      <c r="B1358" s="659" t="s">
        <v>3536</v>
      </c>
      <c r="C1358" s="947">
        <v>1474</v>
      </c>
      <c r="D1358" s="599"/>
    </row>
    <row r="1359" spans="1:4" ht="12.75" customHeight="1">
      <c r="A1359" s="661">
        <v>4994454</v>
      </c>
      <c r="B1359" s="659" t="s">
        <v>3537</v>
      </c>
      <c r="C1359" s="947">
        <v>1474</v>
      </c>
      <c r="D1359" s="599"/>
    </row>
    <row r="1360" spans="1:4" ht="12.75" customHeight="1">
      <c r="A1360" s="661">
        <v>4994453</v>
      </c>
      <c r="B1360" s="659" t="s">
        <v>3538</v>
      </c>
      <c r="C1360" s="947">
        <v>1474</v>
      </c>
      <c r="D1360" s="599"/>
    </row>
    <row r="1361" spans="1:4" ht="12.75" customHeight="1">
      <c r="A1361" s="661">
        <v>4994320</v>
      </c>
      <c r="B1361" s="659" t="s">
        <v>3539</v>
      </c>
      <c r="C1361" s="947">
        <v>674</v>
      </c>
      <c r="D1361" s="599"/>
    </row>
    <row r="1362" spans="1:4" ht="12.75" customHeight="1">
      <c r="A1362" s="704">
        <v>4994431</v>
      </c>
      <c r="B1362" s="659" t="s">
        <v>2822</v>
      </c>
      <c r="C1362" s="947">
        <v>1596</v>
      </c>
      <c r="D1362" s="599"/>
    </row>
    <row r="1363" spans="1:4" ht="12.75" customHeight="1">
      <c r="A1363" s="661">
        <v>4994047</v>
      </c>
      <c r="B1363" s="659" t="s">
        <v>3540</v>
      </c>
      <c r="C1363" s="947">
        <v>1314</v>
      </c>
      <c r="D1363" s="599"/>
    </row>
    <row r="1364" spans="1:4" ht="12.75" customHeight="1">
      <c r="A1364" s="661">
        <v>4994011</v>
      </c>
      <c r="B1364" s="659" t="s">
        <v>1608</v>
      </c>
      <c r="C1364" s="947">
        <v>1314</v>
      </c>
      <c r="D1364" s="599"/>
    </row>
    <row r="1365" spans="1:4" ht="12.75" customHeight="1">
      <c r="A1365" s="661">
        <v>4994146</v>
      </c>
      <c r="B1365" s="659" t="s">
        <v>568</v>
      </c>
      <c r="C1365" s="947">
        <v>1276</v>
      </c>
      <c r="D1365" s="599"/>
    </row>
    <row r="1366" spans="1:4" ht="12.75" customHeight="1">
      <c r="A1366" s="661">
        <v>4994048</v>
      </c>
      <c r="B1366" s="659" t="s">
        <v>3541</v>
      </c>
      <c r="C1366" s="947"/>
      <c r="D1366" s="599"/>
    </row>
    <row r="1367" spans="1:4" ht="12.75" customHeight="1">
      <c r="A1367" s="661">
        <v>4994284</v>
      </c>
      <c r="B1367" s="659" t="s">
        <v>569</v>
      </c>
      <c r="C1367" s="947">
        <v>1314</v>
      </c>
      <c r="D1367" s="599"/>
    </row>
    <row r="1368" spans="1:4" ht="12.75" customHeight="1">
      <c r="A1368" s="661">
        <v>4994179</v>
      </c>
      <c r="B1368" s="659" t="s">
        <v>3544</v>
      </c>
      <c r="C1368" s="947">
        <v>1314</v>
      </c>
      <c r="D1368" s="599"/>
    </row>
    <row r="1369" spans="1:4" ht="12.75" customHeight="1">
      <c r="A1369" s="661">
        <v>4994433</v>
      </c>
      <c r="B1369" s="659" t="s">
        <v>2821</v>
      </c>
      <c r="C1369" s="947">
        <v>1596</v>
      </c>
      <c r="D1369" s="599"/>
    </row>
    <row r="1370" spans="1:4" ht="12.75" customHeight="1">
      <c r="A1370" s="661">
        <v>4994178</v>
      </c>
      <c r="B1370" s="659" t="s">
        <v>3543</v>
      </c>
      <c r="C1370" s="947">
        <v>1314</v>
      </c>
      <c r="D1370" s="599"/>
    </row>
    <row r="1371" spans="1:4" ht="12.75" customHeight="1">
      <c r="A1371" s="826">
        <v>4994216</v>
      </c>
      <c r="B1371" s="659" t="s">
        <v>3542</v>
      </c>
      <c r="C1371" s="947">
        <v>1314</v>
      </c>
      <c r="D1371" s="599"/>
    </row>
    <row r="1372" spans="1:4" ht="12.75" customHeight="1">
      <c r="A1372" s="680">
        <v>4974044</v>
      </c>
      <c r="B1372" s="659" t="s">
        <v>2930</v>
      </c>
      <c r="C1372" s="947">
        <v>1314</v>
      </c>
      <c r="D1372" s="684"/>
    </row>
    <row r="1373" spans="1:4" ht="12.75" customHeight="1">
      <c r="A1373" s="680">
        <v>4974047</v>
      </c>
      <c r="B1373" s="659" t="s">
        <v>2931</v>
      </c>
      <c r="C1373" s="947">
        <v>1314</v>
      </c>
      <c r="D1373" s="684"/>
    </row>
    <row r="1374" spans="1:4" ht="12.75" customHeight="1">
      <c r="A1374" s="680">
        <v>4974217</v>
      </c>
      <c r="B1374" s="659" t="s">
        <v>3865</v>
      </c>
      <c r="C1374" s="947"/>
      <c r="D1374" s="684"/>
    </row>
    <row r="1375" spans="1:4" ht="12.75" customHeight="1">
      <c r="A1375" s="680">
        <v>4974081</v>
      </c>
      <c r="B1375" s="659" t="s">
        <v>3662</v>
      </c>
      <c r="C1375" s="947">
        <v>1314</v>
      </c>
      <c r="D1375" s="684"/>
    </row>
    <row r="1376" spans="1:4" ht="12.75" customHeight="1">
      <c r="A1376" s="680">
        <v>4974048</v>
      </c>
      <c r="B1376" s="659" t="s">
        <v>2932</v>
      </c>
      <c r="C1376" s="947"/>
      <c r="D1376" s="684"/>
    </row>
    <row r="1377" spans="1:4" ht="12.75" customHeight="1">
      <c r="A1377" s="680">
        <v>4994500</v>
      </c>
      <c r="B1377" s="659" t="s">
        <v>3936</v>
      </c>
      <c r="C1377" s="947">
        <v>1314</v>
      </c>
      <c r="D1377" s="684"/>
    </row>
    <row r="1378" spans="1:4" ht="12.75" customHeight="1">
      <c r="A1378" s="680">
        <v>4974219</v>
      </c>
      <c r="B1378" s="659" t="s">
        <v>2933</v>
      </c>
      <c r="C1378" s="947">
        <v>1314</v>
      </c>
      <c r="D1378" s="684"/>
    </row>
    <row r="1379" spans="1:4" ht="12.75" customHeight="1">
      <c r="A1379" s="931">
        <v>4974216</v>
      </c>
      <c r="B1379" s="659" t="s">
        <v>3688</v>
      </c>
      <c r="C1379" s="947">
        <v>1314</v>
      </c>
      <c r="D1379" s="684"/>
    </row>
    <row r="1380" spans="1:4" ht="12.75" customHeight="1">
      <c r="A1380" s="931">
        <v>4974064</v>
      </c>
      <c r="B1380" s="659" t="s">
        <v>2934</v>
      </c>
      <c r="C1380" s="947">
        <v>1314</v>
      </c>
      <c r="D1380" s="684"/>
    </row>
    <row r="1381" spans="1:4" ht="12.75" customHeight="1">
      <c r="A1381" s="925">
        <v>4974055</v>
      </c>
      <c r="B1381" s="659" t="s">
        <v>2935</v>
      </c>
      <c r="C1381" s="947">
        <v>1314</v>
      </c>
      <c r="D1381" s="950"/>
    </row>
    <row r="1382" spans="1:4" ht="12.75" customHeight="1">
      <c r="A1382" s="931">
        <v>4974054</v>
      </c>
      <c r="B1382" s="659" t="s">
        <v>3668</v>
      </c>
      <c r="C1382" s="947">
        <v>1314</v>
      </c>
      <c r="D1382" s="950"/>
    </row>
    <row r="1383" spans="1:4" ht="12.75" customHeight="1">
      <c r="A1383" s="687">
        <v>4994432</v>
      </c>
      <c r="B1383" s="659" t="s">
        <v>2519</v>
      </c>
      <c r="C1383" s="947">
        <v>1596</v>
      </c>
      <c r="D1383" s="599"/>
    </row>
    <row r="1384" spans="1:4" ht="12.75" customHeight="1">
      <c r="A1384" s="697">
        <v>4994435</v>
      </c>
      <c r="B1384" s="659" t="s">
        <v>2819</v>
      </c>
      <c r="C1384" s="947">
        <v>1596</v>
      </c>
      <c r="D1384" s="599"/>
    </row>
    <row r="1385" spans="1:4" ht="12.75" customHeight="1">
      <c r="A1385" s="877">
        <v>4994434</v>
      </c>
      <c r="B1385" s="659" t="s">
        <v>2820</v>
      </c>
      <c r="C1385" s="947">
        <v>1596</v>
      </c>
      <c r="D1385" s="897"/>
    </row>
    <row r="1386" spans="1:4" ht="12.75" customHeight="1">
      <c r="A1386" s="704">
        <v>4994054</v>
      </c>
      <c r="B1386" s="659" t="s">
        <v>3545</v>
      </c>
      <c r="C1386" s="947">
        <v>1314</v>
      </c>
      <c r="D1386" s="599"/>
    </row>
    <row r="1387" spans="1:4" ht="12.75" customHeight="1">
      <c r="A1387" s="661">
        <v>4994442</v>
      </c>
      <c r="B1387" s="659" t="s">
        <v>2837</v>
      </c>
      <c r="C1387" s="947">
        <v>1314</v>
      </c>
      <c r="D1387" s="599"/>
    </row>
    <row r="1388" spans="1:4" ht="12.75" customHeight="1">
      <c r="A1388" s="661">
        <v>4994418</v>
      </c>
      <c r="B1388" s="659" t="s">
        <v>2509</v>
      </c>
      <c r="C1388" s="947">
        <v>1036</v>
      </c>
      <c r="D1388" s="599"/>
    </row>
    <row r="1389" spans="1:4" ht="12.75" customHeight="1">
      <c r="A1389" s="838">
        <v>4994414</v>
      </c>
      <c r="B1389" s="659" t="s">
        <v>2265</v>
      </c>
      <c r="C1389" s="947">
        <v>1036</v>
      </c>
      <c r="D1389" s="894"/>
    </row>
    <row r="1390" spans="1:4" ht="12.75" customHeight="1">
      <c r="A1390" s="838">
        <v>4994342</v>
      </c>
      <c r="B1390" s="659" t="s">
        <v>1615</v>
      </c>
      <c r="C1390" s="947">
        <v>1036</v>
      </c>
      <c r="D1390" s="894"/>
    </row>
    <row r="1391" spans="1:4" ht="12.75" customHeight="1">
      <c r="A1391" s="661">
        <v>4994341</v>
      </c>
      <c r="B1391" s="659" t="s">
        <v>1238</v>
      </c>
      <c r="C1391" s="947">
        <v>994</v>
      </c>
      <c r="D1391" s="599"/>
    </row>
    <row r="1392" spans="1:4" ht="12.75" customHeight="1">
      <c r="A1392" s="933">
        <v>4994422</v>
      </c>
      <c r="B1392" s="659" t="s">
        <v>2997</v>
      </c>
      <c r="C1392" s="947"/>
      <c r="D1392" s="888"/>
    </row>
    <row r="1393" spans="1:4" ht="12.75" customHeight="1">
      <c r="A1393" s="878">
        <v>4994343</v>
      </c>
      <c r="B1393" s="659" t="s">
        <v>1240</v>
      </c>
      <c r="C1393" s="947">
        <v>1036</v>
      </c>
      <c r="D1393" s="898"/>
    </row>
    <row r="1394" spans="1:4" ht="12.75" customHeight="1">
      <c r="A1394" s="661">
        <v>4994417</v>
      </c>
      <c r="B1394" s="659" t="s">
        <v>2276</v>
      </c>
      <c r="C1394" s="947">
        <v>1036</v>
      </c>
      <c r="D1394" s="599"/>
    </row>
    <row r="1395" spans="1:4" ht="12.75" customHeight="1">
      <c r="A1395" s="936">
        <v>4994444</v>
      </c>
      <c r="B1395" s="659" t="s">
        <v>2835</v>
      </c>
      <c r="C1395" s="947">
        <v>1314</v>
      </c>
      <c r="D1395" s="957"/>
    </row>
    <row r="1396" spans="1:4" ht="12.75" customHeight="1">
      <c r="A1396" s="661">
        <v>4994482</v>
      </c>
      <c r="B1396" s="659" t="s">
        <v>2845</v>
      </c>
      <c r="C1396" s="947">
        <v>1036</v>
      </c>
      <c r="D1396" s="599"/>
    </row>
    <row r="1397" spans="1:4" ht="12.75" customHeight="1">
      <c r="A1397" s="838">
        <v>4994421</v>
      </c>
      <c r="B1397" s="659" t="s">
        <v>2277</v>
      </c>
      <c r="C1397" s="947">
        <v>1036</v>
      </c>
      <c r="D1397" s="894"/>
    </row>
    <row r="1398" spans="1:4" ht="12.75" customHeight="1">
      <c r="A1398" s="661">
        <v>4994443</v>
      </c>
      <c r="B1398" s="659" t="s">
        <v>2836</v>
      </c>
      <c r="C1398" s="947">
        <v>1314</v>
      </c>
      <c r="D1398" s="599"/>
    </row>
    <row r="1399" spans="1:4" ht="12.75" customHeight="1">
      <c r="A1399" s="661">
        <v>4994419</v>
      </c>
      <c r="B1399" s="659" t="s">
        <v>3707</v>
      </c>
      <c r="C1399" s="947">
        <v>1036</v>
      </c>
      <c r="D1399" s="599"/>
    </row>
    <row r="1400" spans="1:4" ht="12.75" customHeight="1">
      <c r="A1400" s="661">
        <v>4994446</v>
      </c>
      <c r="B1400" s="659" t="s">
        <v>2833</v>
      </c>
      <c r="C1400" s="947">
        <v>1314</v>
      </c>
      <c r="D1400" s="599"/>
    </row>
    <row r="1401" spans="1:4" ht="12.75" customHeight="1">
      <c r="A1401" s="876">
        <v>4994445</v>
      </c>
      <c r="B1401" s="659" t="s">
        <v>2834</v>
      </c>
      <c r="C1401" s="947">
        <v>1314</v>
      </c>
      <c r="D1401" s="895"/>
    </row>
    <row r="1402" spans="1:4" ht="12.75" customHeight="1">
      <c r="A1402" s="661">
        <v>4994415</v>
      </c>
      <c r="B1402" s="659" t="s">
        <v>2510</v>
      </c>
      <c r="C1402" s="947">
        <v>1036</v>
      </c>
      <c r="D1402" s="599"/>
    </row>
    <row r="1403" spans="1:4" ht="12.75" customHeight="1">
      <c r="A1403" s="661">
        <v>4994308</v>
      </c>
      <c r="B1403" s="659" t="s">
        <v>3546</v>
      </c>
      <c r="C1403" s="947">
        <v>491</v>
      </c>
      <c r="D1403" s="599"/>
    </row>
    <row r="1404" spans="1:4" ht="12.75" customHeight="1">
      <c r="A1404" s="661">
        <v>4994319</v>
      </c>
      <c r="B1404" s="659" t="s">
        <v>3547</v>
      </c>
      <c r="C1404" s="947">
        <v>514</v>
      </c>
      <c r="D1404" s="599"/>
    </row>
    <row r="1405" spans="1:4" ht="12.75" customHeight="1">
      <c r="A1405" s="661">
        <v>4994306</v>
      </c>
      <c r="B1405" s="659" t="s">
        <v>1609</v>
      </c>
      <c r="C1405" s="947">
        <v>433</v>
      </c>
      <c r="D1405" s="599"/>
    </row>
    <row r="1406" spans="1:4" ht="12.75" customHeight="1">
      <c r="A1406" s="661">
        <v>4994315</v>
      </c>
      <c r="B1406" s="659" t="s">
        <v>3548</v>
      </c>
      <c r="C1406" s="947"/>
      <c r="D1406" s="599"/>
    </row>
    <row r="1407" spans="1:4" ht="12.75" customHeight="1">
      <c r="A1407" s="661">
        <v>4994314</v>
      </c>
      <c r="B1407" s="659" t="s">
        <v>3664</v>
      </c>
      <c r="C1407" s="947"/>
      <c r="D1407" s="599"/>
    </row>
    <row r="1408" spans="1:4" ht="12.75" customHeight="1">
      <c r="A1408" s="661">
        <v>4994313</v>
      </c>
      <c r="B1408" s="659" t="s">
        <v>3549</v>
      </c>
      <c r="C1408" s="947"/>
      <c r="D1408" s="599"/>
    </row>
    <row r="1409" spans="1:4" ht="12.75" customHeight="1">
      <c r="A1409" s="661">
        <v>4994363</v>
      </c>
      <c r="B1409" s="659" t="s">
        <v>2458</v>
      </c>
      <c r="C1409" s="947">
        <v>514</v>
      </c>
      <c r="D1409" s="599"/>
    </row>
    <row r="1410" spans="1:4" ht="12.75" customHeight="1">
      <c r="A1410" s="661">
        <v>4994480</v>
      </c>
      <c r="B1410" s="659" t="s">
        <v>4074</v>
      </c>
      <c r="C1410" s="947">
        <v>514</v>
      </c>
      <c r="D1410" s="599"/>
    </row>
    <row r="1411" spans="1:4" ht="12.75" customHeight="1">
      <c r="A1411" s="699">
        <v>4974308</v>
      </c>
      <c r="B1411" s="659" t="s">
        <v>2936</v>
      </c>
      <c r="C1411" s="947">
        <v>514</v>
      </c>
      <c r="D1411" s="684"/>
    </row>
    <row r="1412" spans="1:4" ht="12.75" customHeight="1">
      <c r="A1412" s="699">
        <v>4974307</v>
      </c>
      <c r="B1412" s="659" t="s">
        <v>2937</v>
      </c>
      <c r="C1412" s="947">
        <v>514</v>
      </c>
      <c r="D1412" s="684"/>
    </row>
    <row r="1413" spans="1:4" ht="12.75" customHeight="1">
      <c r="A1413" s="699">
        <v>4974315</v>
      </c>
      <c r="B1413" s="659" t="s">
        <v>3866</v>
      </c>
      <c r="C1413" s="947"/>
      <c r="D1413" s="684"/>
    </row>
    <row r="1414" spans="1:4" ht="12.75" customHeight="1">
      <c r="A1414" s="661">
        <v>4974314</v>
      </c>
      <c r="B1414" s="659" t="s">
        <v>3663</v>
      </c>
      <c r="C1414" s="947">
        <v>514</v>
      </c>
      <c r="D1414" s="599"/>
    </row>
    <row r="1415" spans="1:4" ht="12.75" customHeight="1">
      <c r="A1415" s="699">
        <v>4994502</v>
      </c>
      <c r="B1415" s="659" t="s">
        <v>4075</v>
      </c>
      <c r="C1415" s="947">
        <v>514</v>
      </c>
      <c r="D1415" s="684"/>
    </row>
    <row r="1416" spans="1:4" ht="12.75" customHeight="1">
      <c r="A1416" s="699">
        <v>4974318</v>
      </c>
      <c r="B1416" s="659" t="s">
        <v>2938</v>
      </c>
      <c r="C1416" s="947">
        <v>514</v>
      </c>
      <c r="D1416" s="684"/>
    </row>
    <row r="1417" spans="1:4" ht="12.75" customHeight="1">
      <c r="A1417" s="661">
        <v>4994312</v>
      </c>
      <c r="B1417" s="659" t="s">
        <v>3550</v>
      </c>
      <c r="C1417" s="947"/>
      <c r="D1417" s="599"/>
    </row>
    <row r="1418" spans="1:4" ht="12.75" customHeight="1">
      <c r="A1418" s="699">
        <v>4974317</v>
      </c>
      <c r="B1418" s="659" t="s">
        <v>3689</v>
      </c>
      <c r="C1418" s="947">
        <v>514</v>
      </c>
      <c r="D1418" s="599"/>
    </row>
    <row r="1419" spans="1:4" ht="12.75" customHeight="1">
      <c r="A1419" s="699">
        <v>4974312</v>
      </c>
      <c r="B1419" s="659" t="s">
        <v>3686</v>
      </c>
      <c r="C1419" s="947">
        <v>514</v>
      </c>
      <c r="D1419" s="599"/>
    </row>
    <row r="1420" spans="1:4" ht="12.75" customHeight="1">
      <c r="A1420" s="699">
        <v>4974309</v>
      </c>
      <c r="B1420" s="659" t="s">
        <v>3706</v>
      </c>
      <c r="C1420" s="947">
        <v>514</v>
      </c>
      <c r="D1420" s="599"/>
    </row>
    <row r="1421" spans="1:4" ht="12.75" customHeight="1">
      <c r="A1421" s="699">
        <v>4974310</v>
      </c>
      <c r="B1421" s="659" t="s">
        <v>3670</v>
      </c>
      <c r="C1421" s="947">
        <v>514</v>
      </c>
      <c r="D1421" s="684"/>
    </row>
    <row r="1422" spans="1:4" ht="12.75" customHeight="1">
      <c r="A1422" s="661">
        <v>4994309</v>
      </c>
      <c r="B1422" s="659" t="s">
        <v>3551</v>
      </c>
      <c r="C1422" s="947">
        <v>491</v>
      </c>
      <c r="D1422" s="599"/>
    </row>
    <row r="1423" spans="1:4" ht="12.75" customHeight="1">
      <c r="A1423" s="661">
        <v>4994310</v>
      </c>
      <c r="B1423" s="659" t="s">
        <v>3552</v>
      </c>
      <c r="C1423" s="947">
        <v>491</v>
      </c>
      <c r="D1423" s="599"/>
    </row>
    <row r="1424" spans="1:4" ht="12.75" customHeight="1">
      <c r="A1424" s="678">
        <v>4994368</v>
      </c>
      <c r="B1424" s="659" t="s">
        <v>3793</v>
      </c>
      <c r="C1424" s="947">
        <v>2076</v>
      </c>
      <c r="D1424" s="599"/>
    </row>
    <row r="1425" spans="1:4" ht="12.75" customHeight="1">
      <c r="A1425" s="678">
        <v>4994366</v>
      </c>
      <c r="B1425" s="659" t="s">
        <v>3792</v>
      </c>
      <c r="C1425" s="947">
        <v>2034</v>
      </c>
      <c r="D1425" s="599"/>
    </row>
    <row r="1426" spans="1:4" ht="12.75" customHeight="1">
      <c r="A1426" s="678">
        <v>4994372</v>
      </c>
      <c r="B1426" s="659" t="s">
        <v>3794</v>
      </c>
      <c r="C1426" s="947">
        <v>2114</v>
      </c>
      <c r="D1426" s="599"/>
    </row>
    <row r="1427" spans="1:4" ht="12.75" customHeight="1">
      <c r="A1427" s="678">
        <v>4994369</v>
      </c>
      <c r="B1427" s="659" t="s">
        <v>3796</v>
      </c>
      <c r="C1427" s="947">
        <v>2194</v>
      </c>
      <c r="D1427" s="599"/>
    </row>
    <row r="1428" spans="1:4" ht="12.75" customHeight="1">
      <c r="A1428" s="678">
        <v>4994367</v>
      </c>
      <c r="B1428" s="659" t="s">
        <v>3795</v>
      </c>
      <c r="C1428" s="947">
        <v>2156</v>
      </c>
      <c r="D1428" s="599"/>
    </row>
    <row r="1429" spans="1:4" ht="12.75" customHeight="1">
      <c r="A1429" s="678">
        <v>4994373</v>
      </c>
      <c r="B1429" s="659" t="s">
        <v>3797</v>
      </c>
      <c r="C1429" s="947">
        <v>2236</v>
      </c>
      <c r="D1429" s="599"/>
    </row>
    <row r="1430" spans="1:4" ht="12.75" customHeight="1">
      <c r="A1430" s="678">
        <v>4994328</v>
      </c>
      <c r="B1430" s="659" t="s">
        <v>3787</v>
      </c>
      <c r="C1430" s="947">
        <v>1836</v>
      </c>
      <c r="D1430" s="599"/>
    </row>
    <row r="1431" spans="1:4" ht="12.75" customHeight="1">
      <c r="A1431" s="678">
        <v>4994321</v>
      </c>
      <c r="B1431" s="659" t="s">
        <v>3786</v>
      </c>
      <c r="C1431" s="947">
        <v>1794</v>
      </c>
      <c r="D1431" s="599"/>
    </row>
    <row r="1432" spans="1:4" ht="12.75" customHeight="1">
      <c r="A1432" s="678">
        <v>4994370</v>
      </c>
      <c r="B1432" s="659" t="s">
        <v>3788</v>
      </c>
      <c r="C1432" s="947">
        <v>1874</v>
      </c>
      <c r="D1432" s="599"/>
    </row>
    <row r="1433" spans="1:4" ht="12.75" customHeight="1">
      <c r="A1433" s="678">
        <v>4994329</v>
      </c>
      <c r="B1433" s="659" t="s">
        <v>3790</v>
      </c>
      <c r="C1433" s="947">
        <v>1954</v>
      </c>
      <c r="D1433" s="599"/>
    </row>
    <row r="1434" spans="1:4" ht="12.75" customHeight="1">
      <c r="A1434" s="678">
        <v>4994322</v>
      </c>
      <c r="B1434" s="659" t="s">
        <v>3789</v>
      </c>
      <c r="C1434" s="947">
        <v>1916</v>
      </c>
      <c r="D1434" s="599"/>
    </row>
    <row r="1435" spans="1:4" ht="12.75" customHeight="1">
      <c r="A1435" s="678">
        <v>4994371</v>
      </c>
      <c r="B1435" s="659" t="s">
        <v>3791</v>
      </c>
      <c r="C1435" s="947">
        <v>1996</v>
      </c>
      <c r="D1435" s="599"/>
    </row>
    <row r="1436" spans="1:4" ht="12.75" customHeight="1">
      <c r="A1436" s="661">
        <v>4994254</v>
      </c>
      <c r="B1436" s="659" t="s">
        <v>3553</v>
      </c>
      <c r="C1436" s="947">
        <v>1367</v>
      </c>
      <c r="D1436" s="599"/>
    </row>
    <row r="1437" spans="1:4" ht="12.75" customHeight="1">
      <c r="A1437" s="661">
        <v>4994253</v>
      </c>
      <c r="B1437" s="659" t="s">
        <v>3554</v>
      </c>
      <c r="C1437" s="947">
        <v>1367</v>
      </c>
      <c r="D1437" s="599"/>
    </row>
    <row r="1438" spans="1:4" ht="12.75" customHeight="1">
      <c r="A1438" s="681">
        <v>4994255</v>
      </c>
      <c r="B1438" s="659" t="s">
        <v>3555</v>
      </c>
      <c r="C1438" s="947">
        <v>1367</v>
      </c>
      <c r="D1438" s="599"/>
    </row>
    <row r="1439" spans="1:4" ht="12.75" customHeight="1">
      <c r="A1439" s="661">
        <v>4994016</v>
      </c>
      <c r="B1439" s="659" t="s">
        <v>3556</v>
      </c>
      <c r="C1439" s="947">
        <v>1276</v>
      </c>
      <c r="D1439" s="599"/>
    </row>
    <row r="1440" spans="1:4" ht="12.75" customHeight="1">
      <c r="A1440" s="661">
        <v>4994331</v>
      </c>
      <c r="B1440" s="659" t="s">
        <v>3557</v>
      </c>
      <c r="C1440" s="947">
        <v>1554</v>
      </c>
      <c r="D1440" s="599"/>
    </row>
    <row r="1441" spans="1:4" ht="12.75" customHeight="1">
      <c r="A1441" s="661">
        <v>4994305</v>
      </c>
      <c r="B1441" s="659" t="s">
        <v>3558</v>
      </c>
      <c r="C1441" s="947">
        <v>1554</v>
      </c>
      <c r="D1441" s="599"/>
    </row>
    <row r="1442" spans="1:4" ht="12.75" customHeight="1">
      <c r="A1442" s="661">
        <v>4994333</v>
      </c>
      <c r="B1442" s="659" t="s">
        <v>3560</v>
      </c>
      <c r="C1442" s="947">
        <v>1554</v>
      </c>
      <c r="D1442" s="599"/>
    </row>
    <row r="1443" spans="1:4" ht="12.75" customHeight="1">
      <c r="A1443" s="661">
        <v>4994332</v>
      </c>
      <c r="B1443" s="659" t="s">
        <v>3559</v>
      </c>
      <c r="C1443" s="947">
        <v>1554</v>
      </c>
      <c r="D1443" s="599"/>
    </row>
    <row r="1444" spans="1:4" ht="12.75" customHeight="1">
      <c r="A1444" s="661">
        <v>4994407</v>
      </c>
      <c r="B1444" s="659" t="s">
        <v>2507</v>
      </c>
      <c r="C1444" s="947">
        <v>1036</v>
      </c>
      <c r="D1444" s="599"/>
    </row>
    <row r="1445" spans="1:4" ht="12.75" customHeight="1">
      <c r="A1445" s="661">
        <v>4994403</v>
      </c>
      <c r="B1445" s="659" t="s">
        <v>2295</v>
      </c>
      <c r="C1445" s="947">
        <v>1036</v>
      </c>
      <c r="D1445" s="599"/>
    </row>
    <row r="1446" spans="1:4" ht="12.75" customHeight="1">
      <c r="A1446" s="661">
        <v>4994339</v>
      </c>
      <c r="B1446" s="659" t="s">
        <v>1616</v>
      </c>
      <c r="C1446" s="947">
        <v>1036</v>
      </c>
      <c r="D1446" s="599"/>
    </row>
    <row r="1447" spans="1:4" ht="12.75" customHeight="1">
      <c r="A1447" s="661">
        <v>4994338</v>
      </c>
      <c r="B1447" s="659" t="s">
        <v>1237</v>
      </c>
      <c r="C1447" s="947">
        <v>994</v>
      </c>
      <c r="D1447" s="599"/>
    </row>
    <row r="1448" spans="1:4" ht="12.75" customHeight="1">
      <c r="A1448" s="662">
        <v>4994411</v>
      </c>
      <c r="B1448" s="659" t="s">
        <v>2996</v>
      </c>
      <c r="C1448" s="947"/>
      <c r="D1448" s="684"/>
    </row>
    <row r="1449" spans="1:4" ht="12.75" customHeight="1">
      <c r="A1449" s="661">
        <v>4994402</v>
      </c>
      <c r="B1449" s="659" t="s">
        <v>2296</v>
      </c>
      <c r="C1449" s="947"/>
      <c r="D1449" s="599"/>
    </row>
    <row r="1450" spans="1:4" ht="12.75" customHeight="1">
      <c r="A1450" s="935">
        <v>4994340</v>
      </c>
      <c r="B1450" s="659" t="s">
        <v>1239</v>
      </c>
      <c r="C1450" s="947">
        <v>1036</v>
      </c>
      <c r="D1450" s="956"/>
    </row>
    <row r="1451" spans="1:4" ht="12.75" customHeight="1">
      <c r="A1451" s="661">
        <v>4994406</v>
      </c>
      <c r="B1451" s="659" t="s">
        <v>2291</v>
      </c>
      <c r="C1451" s="947">
        <v>1036</v>
      </c>
      <c r="D1451" s="599"/>
    </row>
    <row r="1452" spans="1:4" ht="12.75" customHeight="1">
      <c r="A1452" s="661">
        <v>4994483</v>
      </c>
      <c r="B1452" s="659" t="s">
        <v>2846</v>
      </c>
      <c r="C1452" s="947">
        <v>1036</v>
      </c>
      <c r="D1452" s="599"/>
    </row>
    <row r="1453" spans="1:4" ht="12.75" customHeight="1">
      <c r="A1453" s="661">
        <v>4994410</v>
      </c>
      <c r="B1453" s="659" t="s">
        <v>2292</v>
      </c>
      <c r="C1453" s="947">
        <v>1036</v>
      </c>
      <c r="D1453" s="599"/>
    </row>
    <row r="1454" spans="1:4" ht="12.75" customHeight="1">
      <c r="A1454" s="661">
        <v>4994408</v>
      </c>
      <c r="B1454" s="659" t="s">
        <v>3709</v>
      </c>
      <c r="C1454" s="947">
        <v>1036</v>
      </c>
      <c r="D1454" s="599"/>
    </row>
    <row r="1455" spans="1:4" ht="12.75" customHeight="1">
      <c r="A1455" s="661">
        <v>4994404</v>
      </c>
      <c r="B1455" s="659" t="s">
        <v>2508</v>
      </c>
      <c r="C1455" s="947">
        <v>1036</v>
      </c>
      <c r="D1455" s="599"/>
    </row>
    <row r="1456" spans="1:4" ht="12.75" customHeight="1">
      <c r="A1456" s="661">
        <v>4994230</v>
      </c>
      <c r="B1456" s="659" t="s">
        <v>3561</v>
      </c>
      <c r="C1456" s="947">
        <v>433</v>
      </c>
      <c r="D1456" s="599"/>
    </row>
    <row r="1457" spans="1:4" ht="12.75" customHeight="1">
      <c r="A1457" s="661">
        <v>4994252</v>
      </c>
      <c r="B1457" s="659" t="s">
        <v>3906</v>
      </c>
      <c r="C1457" s="947">
        <v>433</v>
      </c>
      <c r="D1457" s="599"/>
    </row>
    <row r="1458" spans="1:4" ht="12.75" customHeight="1">
      <c r="A1458" s="661">
        <v>4994177</v>
      </c>
      <c r="B1458" s="659" t="s">
        <v>1610</v>
      </c>
      <c r="C1458" s="947">
        <v>414</v>
      </c>
      <c r="D1458" s="599"/>
    </row>
    <row r="1459" spans="1:4" ht="12.75" customHeight="1">
      <c r="A1459" s="661">
        <v>4994158</v>
      </c>
      <c r="B1459" s="659" t="s">
        <v>3562</v>
      </c>
      <c r="C1459" s="947"/>
      <c r="D1459" s="599"/>
    </row>
    <row r="1460" spans="1:4" ht="12.75" customHeight="1">
      <c r="A1460" s="661">
        <v>4994112</v>
      </c>
      <c r="B1460" s="659" t="s">
        <v>3563</v>
      </c>
      <c r="C1460" s="947">
        <v>414</v>
      </c>
      <c r="D1460" s="599"/>
    </row>
    <row r="1461" spans="1:4" ht="12.75" customHeight="1">
      <c r="A1461" s="661">
        <v>4994105</v>
      </c>
      <c r="B1461" s="659" t="s">
        <v>3564</v>
      </c>
      <c r="C1461" s="947"/>
      <c r="D1461" s="599"/>
    </row>
    <row r="1462" spans="1:4" ht="12.75" customHeight="1">
      <c r="A1462" s="661">
        <v>4994364</v>
      </c>
      <c r="B1462" s="659" t="s">
        <v>2461</v>
      </c>
      <c r="C1462" s="947">
        <v>475</v>
      </c>
      <c r="D1462" s="599"/>
    </row>
    <row r="1463" spans="1:4" ht="12.75" customHeight="1">
      <c r="A1463" s="661">
        <v>4994481</v>
      </c>
      <c r="B1463" s="659" t="s">
        <v>4076</v>
      </c>
      <c r="C1463" s="947">
        <v>475</v>
      </c>
      <c r="D1463" s="599"/>
    </row>
    <row r="1464" spans="1:4" ht="12.75" customHeight="1">
      <c r="A1464" s="661">
        <v>4994157</v>
      </c>
      <c r="B1464" s="659" t="s">
        <v>3565</v>
      </c>
      <c r="C1464" s="947">
        <v>414</v>
      </c>
      <c r="D1464" s="599"/>
    </row>
    <row r="1465" spans="1:4" ht="12.75" customHeight="1">
      <c r="A1465" s="699">
        <v>4974111</v>
      </c>
      <c r="B1465" s="659" t="s">
        <v>2939</v>
      </c>
      <c r="C1465" s="947">
        <v>475</v>
      </c>
      <c r="D1465" s="684"/>
    </row>
    <row r="1466" spans="1:4" ht="12.75" customHeight="1">
      <c r="A1466" s="699">
        <v>4974106</v>
      </c>
      <c r="B1466" s="659" t="s">
        <v>2940</v>
      </c>
      <c r="C1466" s="947">
        <v>475</v>
      </c>
      <c r="D1466" s="684"/>
    </row>
    <row r="1467" spans="1:4" ht="12.75" customHeight="1">
      <c r="A1467" s="927">
        <v>4974158</v>
      </c>
      <c r="B1467" s="659" t="s">
        <v>3867</v>
      </c>
      <c r="C1467" s="947"/>
      <c r="D1467" s="684"/>
    </row>
    <row r="1468" spans="1:4" ht="12.75" customHeight="1">
      <c r="A1468" s="927">
        <v>4974112</v>
      </c>
      <c r="B1468" s="659" t="s">
        <v>3765</v>
      </c>
      <c r="C1468" s="947">
        <v>475</v>
      </c>
      <c r="D1468" s="684"/>
    </row>
    <row r="1469" spans="1:4" ht="12.75" customHeight="1">
      <c r="A1469" s="927">
        <v>4994504</v>
      </c>
      <c r="B1469" s="659" t="s">
        <v>4132</v>
      </c>
      <c r="C1469" s="947">
        <v>475</v>
      </c>
      <c r="D1469" s="684"/>
    </row>
    <row r="1470" spans="1:4" ht="12.75" customHeight="1">
      <c r="A1470" s="927">
        <v>4974160</v>
      </c>
      <c r="B1470" s="659" t="s">
        <v>3868</v>
      </c>
      <c r="C1470" s="947">
        <v>475</v>
      </c>
      <c r="D1470" s="684"/>
    </row>
    <row r="1471" spans="1:4" ht="12.75" customHeight="1">
      <c r="A1471" s="681">
        <v>4994107</v>
      </c>
      <c r="B1471" s="659" t="s">
        <v>3566</v>
      </c>
      <c r="C1471" s="947">
        <v>414</v>
      </c>
      <c r="D1471" s="599"/>
    </row>
    <row r="1472" spans="1:4" ht="12.75" customHeight="1">
      <c r="A1472" s="697">
        <v>4974157</v>
      </c>
      <c r="B1472" s="659" t="s">
        <v>3690</v>
      </c>
      <c r="C1472" s="947">
        <v>475</v>
      </c>
      <c r="D1472" s="599"/>
    </row>
    <row r="1473" spans="1:4" ht="12.75" customHeight="1">
      <c r="A1473" s="687">
        <v>4974107</v>
      </c>
      <c r="B1473" s="659" t="s">
        <v>3764</v>
      </c>
      <c r="C1473" s="947">
        <v>475</v>
      </c>
      <c r="D1473" s="599"/>
    </row>
    <row r="1474" spans="1:4" ht="12.75" customHeight="1">
      <c r="A1474" s="661">
        <v>4974110</v>
      </c>
      <c r="B1474" s="659" t="s">
        <v>3708</v>
      </c>
      <c r="C1474" s="947">
        <v>475</v>
      </c>
      <c r="D1474" s="599"/>
    </row>
    <row r="1475" spans="1:4" ht="12.75" customHeight="1">
      <c r="A1475" s="699">
        <v>4974108</v>
      </c>
      <c r="B1475" s="659" t="s">
        <v>3671</v>
      </c>
      <c r="C1475" s="947">
        <v>475</v>
      </c>
      <c r="D1475" s="684"/>
    </row>
    <row r="1476" spans="1:4" ht="12.75" customHeight="1">
      <c r="A1476" s="938">
        <v>4994110</v>
      </c>
      <c r="B1476" s="659" t="s">
        <v>3567</v>
      </c>
      <c r="C1476" s="947">
        <v>414</v>
      </c>
      <c r="D1476" s="599"/>
    </row>
    <row r="1477" spans="1:4" ht="12.75" customHeight="1">
      <c r="A1477" s="682">
        <v>4994459</v>
      </c>
      <c r="B1477" s="659" t="s">
        <v>3925</v>
      </c>
      <c r="C1477" s="947">
        <v>796</v>
      </c>
      <c r="D1477" s="599"/>
    </row>
    <row r="1478" spans="1:4" ht="12.75" customHeight="1">
      <c r="A1478" s="924">
        <v>4994458</v>
      </c>
      <c r="B1478" s="659" t="s">
        <v>3014</v>
      </c>
      <c r="C1478" s="947">
        <v>754</v>
      </c>
      <c r="D1478" s="599"/>
    </row>
    <row r="1479" spans="1:4" ht="12.75" customHeight="1">
      <c r="A1479" s="682">
        <v>4994108</v>
      </c>
      <c r="B1479" s="659" t="s">
        <v>3568</v>
      </c>
      <c r="C1479" s="947">
        <v>414</v>
      </c>
      <c r="D1479" s="599"/>
    </row>
    <row r="1480" spans="1:4" ht="12.75" customHeight="1">
      <c r="A1480" s="924">
        <v>4994468</v>
      </c>
      <c r="B1480" s="659" t="s">
        <v>3672</v>
      </c>
      <c r="C1480" s="947">
        <v>1516</v>
      </c>
      <c r="D1480" s="599"/>
    </row>
    <row r="1481" spans="1:4" ht="12.75" customHeight="1">
      <c r="A1481" s="924">
        <v>4994378</v>
      </c>
      <c r="B1481" s="659" t="s">
        <v>3134</v>
      </c>
      <c r="C1481" s="947">
        <v>1474</v>
      </c>
      <c r="D1481" s="599"/>
    </row>
    <row r="1482" spans="1:4" ht="12.75" customHeight="1">
      <c r="A1482" s="924">
        <v>4994377</v>
      </c>
      <c r="B1482" s="659" t="s">
        <v>3132</v>
      </c>
      <c r="C1482" s="947">
        <v>1554</v>
      </c>
      <c r="D1482" s="599"/>
    </row>
    <row r="1483" spans="1:4" ht="12.75" customHeight="1">
      <c r="A1483" s="924">
        <v>4994467</v>
      </c>
      <c r="B1483" s="659" t="s">
        <v>3131</v>
      </c>
      <c r="C1483" s="947">
        <v>1554</v>
      </c>
      <c r="D1483" s="599"/>
    </row>
    <row r="1484" spans="1:4" ht="12.75" customHeight="1">
      <c r="A1484" s="924">
        <v>4994469</v>
      </c>
      <c r="B1484" s="659" t="s">
        <v>3133</v>
      </c>
      <c r="C1484" s="947">
        <v>1554</v>
      </c>
      <c r="D1484" s="599"/>
    </row>
    <row r="1485" spans="1:4" ht="12.75" customHeight="1">
      <c r="A1485" s="870">
        <v>4994085</v>
      </c>
      <c r="B1485" s="659" t="s">
        <v>3570</v>
      </c>
      <c r="C1485" s="947">
        <v>1436</v>
      </c>
      <c r="D1485" s="599"/>
    </row>
    <row r="1486" spans="1:4" ht="12.75" customHeight="1">
      <c r="A1486" s="754">
        <v>4994477</v>
      </c>
      <c r="B1486" s="757" t="s">
        <v>3571</v>
      </c>
      <c r="C1486" s="947">
        <v>1474</v>
      </c>
      <c r="D1486" s="758"/>
    </row>
    <row r="1487" spans="1:4" ht="12.75" customHeight="1">
      <c r="A1487" s="929">
        <v>4994492</v>
      </c>
      <c r="B1487" s="757" t="s">
        <v>3569</v>
      </c>
      <c r="C1487" s="947">
        <v>2114</v>
      </c>
      <c r="D1487" s="954"/>
    </row>
    <row r="1488" spans="1:4" ht="12.75" customHeight="1">
      <c r="A1488" s="754">
        <v>4994346</v>
      </c>
      <c r="B1488" s="757" t="s">
        <v>1818</v>
      </c>
      <c r="C1488" s="947">
        <v>1794</v>
      </c>
      <c r="D1488" s="758"/>
    </row>
    <row r="1489" spans="1:4" ht="12.75" customHeight="1">
      <c r="A1489" s="754">
        <v>4994358</v>
      </c>
      <c r="B1489" s="757" t="s">
        <v>2258</v>
      </c>
      <c r="C1489" s="947">
        <v>1836</v>
      </c>
      <c r="D1489" s="758"/>
    </row>
    <row r="1490" spans="1:4" ht="12.75" customHeight="1">
      <c r="A1490" s="754">
        <v>4994476</v>
      </c>
      <c r="B1490" s="757" t="s">
        <v>2844</v>
      </c>
      <c r="C1490" s="947">
        <v>1836</v>
      </c>
      <c r="D1490" s="758"/>
    </row>
    <row r="1491" spans="1:4" ht="12.75" customHeight="1">
      <c r="A1491" s="754">
        <v>4994357</v>
      </c>
      <c r="B1491" s="757" t="s">
        <v>4151</v>
      </c>
      <c r="C1491" s="947">
        <v>1836</v>
      </c>
      <c r="D1491" s="758"/>
    </row>
    <row r="1492" spans="1:4" ht="12.75" customHeight="1">
      <c r="A1492" s="990">
        <v>4994570</v>
      </c>
      <c r="B1492" s="757" t="s">
        <v>4281</v>
      </c>
      <c r="C1492" s="947">
        <v>1836</v>
      </c>
      <c r="D1492" s="991"/>
    </row>
    <row r="1493" spans="1:4" ht="12.75" customHeight="1">
      <c r="A1493" s="990">
        <v>4994562</v>
      </c>
      <c r="B1493" s="757" t="s">
        <v>4282</v>
      </c>
      <c r="C1493" s="947">
        <v>1836</v>
      </c>
      <c r="D1493" s="991"/>
    </row>
    <row r="1494" spans="1:4" ht="12.75" customHeight="1">
      <c r="A1494" s="754">
        <v>4994334</v>
      </c>
      <c r="B1494" s="757" t="s">
        <v>1612</v>
      </c>
      <c r="C1494" s="947">
        <v>796</v>
      </c>
      <c r="D1494" s="758"/>
    </row>
    <row r="1495" spans="1:4" ht="12.75" customHeight="1">
      <c r="A1495" s="754">
        <v>4994242</v>
      </c>
      <c r="B1495" s="757" t="s">
        <v>1611</v>
      </c>
      <c r="C1495" s="947">
        <v>594</v>
      </c>
      <c r="D1495" s="758"/>
    </row>
    <row r="1496" spans="1:4" ht="12.75" customHeight="1">
      <c r="A1496" s="754">
        <v>4994240</v>
      </c>
      <c r="B1496" s="757" t="s">
        <v>3572</v>
      </c>
      <c r="C1496" s="947">
        <v>491</v>
      </c>
      <c r="D1496" s="758"/>
    </row>
    <row r="1497" spans="1:4" ht="12.75" customHeight="1">
      <c r="A1497" s="754">
        <v>4994457</v>
      </c>
      <c r="B1497" s="757" t="s">
        <v>2511</v>
      </c>
      <c r="C1497" s="947">
        <v>754</v>
      </c>
      <c r="D1497" s="758"/>
    </row>
    <row r="1498" spans="1:4" ht="12.75" customHeight="1">
      <c r="A1498" s="754">
        <v>4994456</v>
      </c>
      <c r="B1498" s="757" t="s">
        <v>2642</v>
      </c>
      <c r="C1498" s="947">
        <v>674</v>
      </c>
      <c r="D1498" s="758"/>
    </row>
    <row r="1499" spans="1:4" ht="12.75" customHeight="1">
      <c r="A1499" s="757">
        <v>4994374</v>
      </c>
      <c r="B1499" s="757" t="s">
        <v>2307</v>
      </c>
      <c r="C1499" s="947">
        <v>1036</v>
      </c>
      <c r="D1499" s="758"/>
    </row>
    <row r="1500" spans="1:4" ht="12.75" customHeight="1">
      <c r="A1500" s="757">
        <v>4994396</v>
      </c>
      <c r="B1500" s="757" t="s">
        <v>3573</v>
      </c>
      <c r="C1500" s="947">
        <v>1036</v>
      </c>
      <c r="D1500" s="758"/>
    </row>
    <row r="1501" spans="1:4" ht="12.75" customHeight="1">
      <c r="A1501" s="754">
        <v>4994141</v>
      </c>
      <c r="B1501" s="757" t="s">
        <v>3574</v>
      </c>
      <c r="C1501" s="947">
        <v>567</v>
      </c>
      <c r="D1501" s="758"/>
    </row>
    <row r="1502" spans="1:4" ht="12.75" customHeight="1">
      <c r="A1502" s="767">
        <v>4994136</v>
      </c>
      <c r="B1502" s="790" t="s">
        <v>3575</v>
      </c>
      <c r="C1502" s="947">
        <v>567</v>
      </c>
      <c r="D1502" s="791"/>
    </row>
    <row r="1503" spans="1:4" ht="12.75" customHeight="1">
      <c r="A1503" s="767">
        <v>4994115</v>
      </c>
      <c r="B1503" s="790" t="s">
        <v>573</v>
      </c>
      <c r="C1503" s="947">
        <v>514</v>
      </c>
      <c r="D1503" s="791"/>
    </row>
    <row r="1504" spans="1:4" ht="12.75" customHeight="1">
      <c r="A1504" s="767">
        <v>4994174</v>
      </c>
      <c r="B1504" s="790" t="s">
        <v>3576</v>
      </c>
      <c r="C1504" s="947"/>
      <c r="D1504" s="791"/>
    </row>
    <row r="1505" spans="1:4" ht="12.75" customHeight="1">
      <c r="A1505" s="767">
        <v>4994142</v>
      </c>
      <c r="B1505" s="790" t="s">
        <v>3577</v>
      </c>
      <c r="C1505" s="947">
        <v>567</v>
      </c>
      <c r="D1505" s="791"/>
    </row>
    <row r="1506" spans="1:4" ht="12.75" customHeight="1">
      <c r="A1506" s="767">
        <v>4994135</v>
      </c>
      <c r="B1506" s="790" t="s">
        <v>3578</v>
      </c>
      <c r="C1506" s="947"/>
      <c r="D1506" s="791"/>
    </row>
    <row r="1507" spans="1:4" ht="12.75" customHeight="1">
      <c r="A1507" s="767">
        <v>4994139</v>
      </c>
      <c r="B1507" s="790" t="s">
        <v>3579</v>
      </c>
      <c r="C1507" s="947"/>
      <c r="D1507" s="791"/>
    </row>
    <row r="1508" spans="1:4" ht="12.75" customHeight="1">
      <c r="A1508" s="767">
        <v>4994365</v>
      </c>
      <c r="B1508" s="790" t="s">
        <v>3580</v>
      </c>
      <c r="C1508" s="947">
        <v>594</v>
      </c>
      <c r="D1508" s="791"/>
    </row>
    <row r="1509" spans="1:4" ht="12.75" customHeight="1">
      <c r="A1509" s="767">
        <v>4994176</v>
      </c>
      <c r="B1509" s="790" t="s">
        <v>3581</v>
      </c>
      <c r="C1509" s="947">
        <v>567</v>
      </c>
      <c r="D1509" s="791"/>
    </row>
    <row r="1510" spans="1:4" ht="12.75" customHeight="1">
      <c r="A1510" s="767">
        <v>4994173</v>
      </c>
      <c r="B1510" s="790" t="s">
        <v>3582</v>
      </c>
      <c r="C1510" s="947">
        <v>567</v>
      </c>
      <c r="D1510" s="791"/>
    </row>
    <row r="1511" spans="1:4" ht="12.75" customHeight="1">
      <c r="A1511" s="767">
        <v>4994137</v>
      </c>
      <c r="B1511" s="790" t="s">
        <v>3583</v>
      </c>
      <c r="C1511" s="947">
        <v>567</v>
      </c>
      <c r="D1511" s="791"/>
    </row>
    <row r="1512" spans="1:4" ht="12.75" customHeight="1">
      <c r="A1512" s="767">
        <v>4994140</v>
      </c>
      <c r="B1512" s="790" t="s">
        <v>3584</v>
      </c>
      <c r="C1512" s="947">
        <v>567</v>
      </c>
      <c r="D1512" s="791"/>
    </row>
    <row r="1513" spans="1:4" ht="12.75" customHeight="1">
      <c r="A1513" s="767">
        <v>4994138</v>
      </c>
      <c r="B1513" s="790" t="s">
        <v>3585</v>
      </c>
      <c r="C1513" s="947">
        <v>567</v>
      </c>
      <c r="D1513" s="791"/>
    </row>
    <row r="1514" spans="1:4" ht="12.75" customHeight="1">
      <c r="A1514" s="767">
        <v>4994257</v>
      </c>
      <c r="B1514" s="790" t="s">
        <v>3586</v>
      </c>
      <c r="C1514" s="947">
        <v>757</v>
      </c>
      <c r="D1514" s="791"/>
    </row>
    <row r="1515" spans="1:4" ht="12.75" customHeight="1">
      <c r="A1515" s="767">
        <v>4994256</v>
      </c>
      <c r="B1515" s="790" t="s">
        <v>3587</v>
      </c>
      <c r="C1515" s="947">
        <v>605</v>
      </c>
      <c r="D1515" s="791"/>
    </row>
    <row r="1516" spans="1:4" ht="12.75" customHeight="1">
      <c r="A1516" s="767">
        <v>4994059</v>
      </c>
      <c r="B1516" s="790" t="s">
        <v>3588</v>
      </c>
      <c r="C1516" s="947">
        <v>719</v>
      </c>
      <c r="D1516" s="791"/>
    </row>
    <row r="1517" spans="1:4" ht="12.75" customHeight="1">
      <c r="A1517" s="767">
        <v>4994058</v>
      </c>
      <c r="B1517" s="790" t="s">
        <v>3589</v>
      </c>
      <c r="C1517" s="947">
        <v>719</v>
      </c>
      <c r="D1517" s="791"/>
    </row>
    <row r="1518" spans="1:4" ht="12.75" customHeight="1">
      <c r="A1518" s="767">
        <v>4994018</v>
      </c>
      <c r="B1518" s="790" t="s">
        <v>1618</v>
      </c>
      <c r="C1518" s="947">
        <v>674</v>
      </c>
      <c r="D1518" s="791"/>
    </row>
    <row r="1519" spans="1:4" ht="12.75" customHeight="1">
      <c r="A1519" s="767">
        <v>4994012</v>
      </c>
      <c r="B1519" s="790" t="s">
        <v>570</v>
      </c>
      <c r="C1519" s="947">
        <v>635</v>
      </c>
      <c r="D1519" s="791"/>
    </row>
    <row r="1520" spans="1:4" ht="12.75" customHeight="1">
      <c r="A1520" s="767">
        <v>4994221</v>
      </c>
      <c r="B1520" s="790" t="s">
        <v>3590</v>
      </c>
      <c r="C1520" s="947"/>
      <c r="D1520" s="791"/>
    </row>
    <row r="1521" spans="1:4" ht="12.75" customHeight="1">
      <c r="A1521" s="829">
        <v>4994083</v>
      </c>
      <c r="B1521" s="808" t="s">
        <v>3591</v>
      </c>
      <c r="C1521" s="947">
        <v>719</v>
      </c>
      <c r="D1521" s="830"/>
    </row>
    <row r="1522" spans="1:4" ht="12.75" customHeight="1">
      <c r="A1522" s="767">
        <v>4994049</v>
      </c>
      <c r="B1522" s="790" t="s">
        <v>3592</v>
      </c>
      <c r="C1522" s="947"/>
      <c r="D1522" s="791"/>
    </row>
    <row r="1523" spans="1:4" ht="12.75" customHeight="1">
      <c r="A1523" s="767">
        <v>4994360</v>
      </c>
      <c r="B1523" s="790" t="s">
        <v>3593</v>
      </c>
      <c r="C1523" s="947">
        <v>754</v>
      </c>
      <c r="D1523" s="791"/>
    </row>
    <row r="1524" spans="1:4" ht="12.75" customHeight="1">
      <c r="A1524" s="767">
        <v>4994223</v>
      </c>
      <c r="B1524" s="790" t="s">
        <v>3594</v>
      </c>
      <c r="C1524" s="947">
        <v>719</v>
      </c>
      <c r="D1524" s="791"/>
    </row>
    <row r="1525" spans="1:4" ht="12.75" customHeight="1">
      <c r="A1525" s="767">
        <v>4994220</v>
      </c>
      <c r="B1525" s="790" t="s">
        <v>3595</v>
      </c>
      <c r="C1525" s="947">
        <v>719</v>
      </c>
      <c r="D1525" s="791"/>
    </row>
    <row r="1526" spans="1:4" ht="12.75" customHeight="1">
      <c r="A1526" s="767">
        <v>4994062</v>
      </c>
      <c r="B1526" s="790" t="s">
        <v>3596</v>
      </c>
      <c r="C1526" s="947">
        <v>719</v>
      </c>
      <c r="D1526" s="791"/>
    </row>
    <row r="1527" spans="1:4" ht="12.75" customHeight="1">
      <c r="A1527" s="767">
        <v>4994060</v>
      </c>
      <c r="B1527" s="790" t="s">
        <v>3597</v>
      </c>
      <c r="C1527" s="947">
        <v>719</v>
      </c>
      <c r="D1527" s="791"/>
    </row>
    <row r="1528" spans="1:4" ht="12.75" customHeight="1">
      <c r="A1528" s="817">
        <v>4994061</v>
      </c>
      <c r="B1528" s="790" t="s">
        <v>3929</v>
      </c>
      <c r="C1528" s="947">
        <v>719</v>
      </c>
      <c r="D1528" s="818"/>
    </row>
    <row r="1529" spans="1:4" ht="12.75" customHeight="1">
      <c r="A1529" s="817">
        <v>4994324</v>
      </c>
      <c r="B1529" s="790" t="s">
        <v>3598</v>
      </c>
      <c r="C1529" s="947">
        <v>1116</v>
      </c>
      <c r="D1529" s="818"/>
    </row>
    <row r="1530" spans="1:4" ht="12.75" customHeight="1">
      <c r="A1530" s="817">
        <v>4994326</v>
      </c>
      <c r="B1530" s="790" t="s">
        <v>2778</v>
      </c>
      <c r="C1530" s="947">
        <v>1116</v>
      </c>
      <c r="D1530" s="818"/>
    </row>
    <row r="1531" spans="1:4" ht="12.75" customHeight="1">
      <c r="A1531" s="767">
        <v>4994009</v>
      </c>
      <c r="B1531" s="790" t="s">
        <v>3599</v>
      </c>
      <c r="C1531" s="947">
        <v>1234</v>
      </c>
      <c r="D1531" s="791"/>
    </row>
    <row r="1532" spans="1:4" ht="12.75" customHeight="1">
      <c r="A1532" s="767">
        <v>4994046</v>
      </c>
      <c r="B1532" s="790" t="s">
        <v>565</v>
      </c>
      <c r="C1532" s="947">
        <v>1234</v>
      </c>
      <c r="D1532" s="791"/>
    </row>
    <row r="1533" spans="1:4" ht="12.75" customHeight="1">
      <c r="A1533" s="767">
        <v>4994262</v>
      </c>
      <c r="B1533" s="790" t="s">
        <v>3600</v>
      </c>
      <c r="C1533" s="947">
        <v>453</v>
      </c>
      <c r="D1533" s="791"/>
    </row>
    <row r="1534" spans="1:4" ht="12.75" customHeight="1">
      <c r="A1534" s="767">
        <v>4994269</v>
      </c>
      <c r="B1534" s="790" t="s">
        <v>3601</v>
      </c>
      <c r="C1534" s="947">
        <v>453</v>
      </c>
      <c r="D1534" s="791"/>
    </row>
    <row r="1535" spans="1:4" ht="12.75" customHeight="1">
      <c r="A1535" s="767">
        <v>4994270</v>
      </c>
      <c r="B1535" s="790" t="s">
        <v>3602</v>
      </c>
      <c r="C1535" s="947">
        <v>453</v>
      </c>
      <c r="D1535" s="791"/>
    </row>
    <row r="1536" spans="1:4" ht="12.75" customHeight="1">
      <c r="A1536" s="767">
        <v>4994239</v>
      </c>
      <c r="B1536" s="790" t="s">
        <v>1617</v>
      </c>
      <c r="C1536" s="947">
        <v>453</v>
      </c>
      <c r="D1536" s="791"/>
    </row>
    <row r="1537" spans="1:4" ht="12.75" customHeight="1">
      <c r="A1537" s="767">
        <v>4994116</v>
      </c>
      <c r="B1537" s="790" t="s">
        <v>3603</v>
      </c>
      <c r="C1537" s="947">
        <v>338</v>
      </c>
      <c r="D1537" s="791"/>
    </row>
    <row r="1538" spans="1:4" ht="12.75" customHeight="1">
      <c r="A1538" s="817">
        <v>4994268</v>
      </c>
      <c r="B1538" s="821" t="s">
        <v>3604</v>
      </c>
      <c r="C1538" s="947"/>
      <c r="D1538" s="818"/>
    </row>
    <row r="1539" spans="1:4" ht="12.75" customHeight="1">
      <c r="A1539" s="817">
        <v>4994271</v>
      </c>
      <c r="B1539" s="821" t="s">
        <v>3605</v>
      </c>
      <c r="C1539" s="947"/>
      <c r="D1539" s="818"/>
    </row>
    <row r="1540" spans="1:4" ht="12.75" customHeight="1">
      <c r="A1540" s="817">
        <v>4994266</v>
      </c>
      <c r="B1540" s="821" t="s">
        <v>3606</v>
      </c>
      <c r="C1540" s="947">
        <v>453</v>
      </c>
      <c r="D1540" s="818"/>
    </row>
    <row r="1541" spans="1:4" ht="12.75" customHeight="1">
      <c r="A1541" s="817">
        <v>4994265</v>
      </c>
      <c r="B1541" s="821" t="s">
        <v>3607</v>
      </c>
      <c r="C1541" s="947">
        <v>453</v>
      </c>
      <c r="D1541" s="818"/>
    </row>
    <row r="1542" spans="1:4" ht="12.75" customHeight="1">
      <c r="A1542" s="817">
        <v>4994272</v>
      </c>
      <c r="B1542" s="821" t="s">
        <v>3608</v>
      </c>
      <c r="C1542" s="947">
        <v>453</v>
      </c>
      <c r="D1542" s="818"/>
    </row>
    <row r="1543" spans="1:4" ht="12.75" customHeight="1">
      <c r="A1543" s="817">
        <v>4994244</v>
      </c>
      <c r="B1543" s="821" t="s">
        <v>3928</v>
      </c>
      <c r="C1543" s="947">
        <v>594</v>
      </c>
      <c r="D1543" s="818"/>
    </row>
    <row r="1544" spans="1:4" ht="12.75" customHeight="1">
      <c r="A1544" s="817">
        <v>4994243</v>
      </c>
      <c r="B1544" s="821" t="s">
        <v>3609</v>
      </c>
      <c r="C1544" s="947">
        <v>514</v>
      </c>
      <c r="D1544" s="818"/>
    </row>
    <row r="1545" spans="1:4" ht="12.75" customHeight="1">
      <c r="A1545" s="817">
        <v>4994290</v>
      </c>
      <c r="B1545" s="821" t="s">
        <v>2013</v>
      </c>
      <c r="C1545" s="947">
        <v>796</v>
      </c>
      <c r="D1545" s="818"/>
    </row>
    <row r="1546" spans="1:4" ht="12.75" customHeight="1">
      <c r="A1546" s="817">
        <v>4994291</v>
      </c>
      <c r="B1546" s="821" t="s">
        <v>2014</v>
      </c>
      <c r="C1546" s="947">
        <v>796</v>
      </c>
      <c r="D1546" s="818"/>
    </row>
    <row r="1547" spans="1:4" ht="12.75" customHeight="1">
      <c r="A1547" s="817">
        <v>4994264</v>
      </c>
      <c r="B1547" s="821" t="s">
        <v>3610</v>
      </c>
      <c r="C1547" s="947">
        <v>914</v>
      </c>
      <c r="D1547" s="818"/>
    </row>
    <row r="1548" spans="1:4" ht="12.75" customHeight="1">
      <c r="A1548" s="825">
        <v>4994225</v>
      </c>
      <c r="B1548" s="823" t="s">
        <v>1619</v>
      </c>
      <c r="C1548" s="947">
        <v>914</v>
      </c>
      <c r="D1548" s="818"/>
    </row>
    <row r="1549" spans="1:4" ht="12.75" customHeight="1">
      <c r="A1549" s="825">
        <v>4994224</v>
      </c>
      <c r="B1549" s="823" t="s">
        <v>571</v>
      </c>
      <c r="C1549" s="947">
        <v>876</v>
      </c>
      <c r="D1549" s="818"/>
    </row>
    <row r="1550" spans="1:4" ht="12.75" customHeight="1">
      <c r="A1550" s="825">
        <v>4994258</v>
      </c>
      <c r="B1550" s="823" t="s">
        <v>3611</v>
      </c>
      <c r="C1550" s="947"/>
      <c r="D1550" s="818"/>
    </row>
    <row r="1551" spans="1:4" ht="12.75" customHeight="1">
      <c r="A1551" s="825">
        <v>4994228</v>
      </c>
      <c r="B1551" s="823" t="s">
        <v>3612</v>
      </c>
      <c r="C1551" s="947">
        <v>872</v>
      </c>
      <c r="D1551" s="818"/>
    </row>
    <row r="1552" spans="1:4" ht="12.75" customHeight="1">
      <c r="A1552" s="861">
        <v>4994229</v>
      </c>
      <c r="B1552" s="864" t="s">
        <v>3613</v>
      </c>
      <c r="C1552" s="947"/>
      <c r="D1552" s="891"/>
    </row>
    <row r="1553" spans="1:4" ht="12.75" customHeight="1">
      <c r="A1553" s="862">
        <v>4994361</v>
      </c>
      <c r="B1553" s="864" t="s">
        <v>2464</v>
      </c>
      <c r="C1553" s="947">
        <v>914</v>
      </c>
      <c r="D1553" s="865"/>
    </row>
    <row r="1554" spans="1:4" ht="12.75" customHeight="1">
      <c r="A1554" s="862">
        <v>4994479</v>
      </c>
      <c r="B1554" s="864" t="s">
        <v>4048</v>
      </c>
      <c r="C1554" s="947">
        <v>914</v>
      </c>
      <c r="D1554" s="865"/>
    </row>
    <row r="1555" spans="1:4" ht="12.75" customHeight="1">
      <c r="A1555" s="926">
        <v>4974397</v>
      </c>
      <c r="B1555" s="864" t="s">
        <v>2941</v>
      </c>
      <c r="C1555" s="947">
        <v>914</v>
      </c>
      <c r="D1555" s="859"/>
    </row>
    <row r="1556" spans="1:4" ht="12.75" customHeight="1">
      <c r="A1556" s="926">
        <v>4974226</v>
      </c>
      <c r="B1556" s="864" t="s">
        <v>2942</v>
      </c>
      <c r="C1556" s="947">
        <v>914</v>
      </c>
      <c r="D1556" s="859"/>
    </row>
    <row r="1557" spans="1:4" ht="12.75" customHeight="1">
      <c r="A1557" s="862">
        <v>4974258</v>
      </c>
      <c r="B1557" s="864" t="s">
        <v>3869</v>
      </c>
      <c r="C1557" s="947"/>
      <c r="D1557" s="859"/>
    </row>
    <row r="1558" spans="1:4" ht="12.75" customHeight="1">
      <c r="A1558" s="862">
        <v>4974228</v>
      </c>
      <c r="B1558" s="864" t="s">
        <v>3871</v>
      </c>
      <c r="C1558" s="947">
        <v>914</v>
      </c>
      <c r="D1558" s="859"/>
    </row>
    <row r="1559" spans="1:4" ht="12.75" customHeight="1">
      <c r="A1559" s="862">
        <v>4994506</v>
      </c>
      <c r="B1559" s="864" t="s">
        <v>4077</v>
      </c>
      <c r="C1559" s="947">
        <v>914</v>
      </c>
      <c r="D1559" s="859"/>
    </row>
    <row r="1560" spans="1:4" ht="12.75" customHeight="1">
      <c r="A1560" s="940">
        <v>4974261</v>
      </c>
      <c r="B1560" s="946" t="s">
        <v>3870</v>
      </c>
      <c r="C1560" s="947">
        <v>914</v>
      </c>
      <c r="D1560" s="916"/>
    </row>
    <row r="1561" spans="1:4" ht="12.75" customHeight="1">
      <c r="A1561" s="918">
        <v>4994337</v>
      </c>
      <c r="B1561" s="944" t="s">
        <v>3614</v>
      </c>
      <c r="C1561" s="947">
        <v>872</v>
      </c>
      <c r="D1561" s="949"/>
    </row>
    <row r="1562" spans="1:4" ht="12.75" customHeight="1">
      <c r="A1562" s="934">
        <v>4974260</v>
      </c>
      <c r="B1562" s="944" t="s">
        <v>3691</v>
      </c>
      <c r="C1562" s="947">
        <v>914</v>
      </c>
      <c r="D1562" s="917"/>
    </row>
    <row r="1563" spans="1:4" ht="12.75" customHeight="1">
      <c r="A1563" s="918">
        <v>4974337</v>
      </c>
      <c r="B1563" s="944" t="s">
        <v>3872</v>
      </c>
      <c r="C1563" s="947">
        <v>914</v>
      </c>
      <c r="D1563" s="917"/>
    </row>
    <row r="1564" spans="1:4" ht="12.75" customHeight="1">
      <c r="A1564" s="934">
        <v>4974286</v>
      </c>
      <c r="B1564" s="944" t="s">
        <v>2943</v>
      </c>
      <c r="C1564" s="947">
        <v>914</v>
      </c>
      <c r="D1564" s="917"/>
    </row>
    <row r="1565" spans="1:4" ht="12.75" customHeight="1">
      <c r="A1565" s="934">
        <v>4974227</v>
      </c>
      <c r="B1565" s="944" t="s">
        <v>3669</v>
      </c>
      <c r="C1565" s="947">
        <v>914</v>
      </c>
      <c r="D1565" s="917"/>
    </row>
    <row r="1566" spans="1:4" ht="12.75" customHeight="1">
      <c r="A1566" s="918">
        <v>4994227</v>
      </c>
      <c r="B1566" s="944" t="s">
        <v>3615</v>
      </c>
      <c r="C1566" s="947">
        <v>872</v>
      </c>
      <c r="D1566" s="949"/>
    </row>
    <row r="1567" spans="1:4" ht="12.75" customHeight="1">
      <c r="A1567" s="918">
        <v>4994344</v>
      </c>
      <c r="B1567" s="944" t="s">
        <v>4055</v>
      </c>
      <c r="C1567" s="947">
        <v>1405</v>
      </c>
      <c r="D1567" s="949"/>
    </row>
    <row r="1568" spans="1:4" ht="12.75" customHeight="1">
      <c r="A1568" s="918">
        <v>4994345</v>
      </c>
      <c r="B1568" s="944" t="s">
        <v>4054</v>
      </c>
      <c r="C1568" s="947">
        <v>1405</v>
      </c>
      <c r="D1568" s="949"/>
    </row>
    <row r="1569" spans="1:4" ht="12.75" customHeight="1">
      <c r="A1569" s="918">
        <v>4994498</v>
      </c>
      <c r="B1569" s="944" t="s">
        <v>4056</v>
      </c>
      <c r="C1569" s="947">
        <v>1405</v>
      </c>
      <c r="D1569" s="949"/>
    </row>
    <row r="1570" spans="1:4" ht="12.75" customHeight="1">
      <c r="A1570" s="918">
        <v>4994247</v>
      </c>
      <c r="B1570" s="944" t="s">
        <v>3902</v>
      </c>
      <c r="C1570" s="947">
        <v>796</v>
      </c>
      <c r="D1570" s="949"/>
    </row>
    <row r="1571" spans="1:4" ht="12.75" customHeight="1">
      <c r="A1571" s="918">
        <v>4994251</v>
      </c>
      <c r="B1571" s="944" t="s">
        <v>3903</v>
      </c>
      <c r="C1571" s="947">
        <v>796</v>
      </c>
      <c r="D1571" s="949"/>
    </row>
    <row r="1572" spans="1:4" ht="12.75" customHeight="1">
      <c r="A1572" s="918">
        <v>4994248</v>
      </c>
      <c r="B1572" s="944" t="s">
        <v>3904</v>
      </c>
      <c r="C1572" s="947">
        <v>796</v>
      </c>
      <c r="D1572" s="949"/>
    </row>
    <row r="1573" spans="1:4" ht="12.75" customHeight="1">
      <c r="A1573" s="918">
        <v>4994250</v>
      </c>
      <c r="B1573" s="944" t="s">
        <v>3905</v>
      </c>
      <c r="C1573" s="947">
        <v>796</v>
      </c>
      <c r="D1573" s="949"/>
    </row>
    <row r="1574" spans="1:4" ht="12.75" customHeight="1">
      <c r="A1574" s="918" t="s">
        <v>1</v>
      </c>
      <c r="B1574" s="944" t="s">
        <v>3616</v>
      </c>
      <c r="C1574" s="947">
        <v>151</v>
      </c>
      <c r="D1574" s="949"/>
    </row>
    <row r="1575" spans="1:4" ht="12.75" customHeight="1">
      <c r="A1575" s="918">
        <v>4956724</v>
      </c>
      <c r="B1575" s="944" t="s">
        <v>2019</v>
      </c>
      <c r="C1575" s="947">
        <v>74</v>
      </c>
      <c r="D1575" s="949"/>
    </row>
    <row r="1576" spans="1:4" ht="12.75" customHeight="1">
      <c r="A1576" s="918">
        <v>4956769</v>
      </c>
      <c r="B1576" s="944" t="s">
        <v>2456</v>
      </c>
      <c r="C1576" s="947">
        <v>74</v>
      </c>
      <c r="D1576" s="917"/>
    </row>
    <row r="1577" spans="1:4" ht="12.75" customHeight="1">
      <c r="A1577" s="918">
        <v>4956722</v>
      </c>
      <c r="B1577" s="944" t="s">
        <v>2020</v>
      </c>
      <c r="C1577" s="947">
        <v>74</v>
      </c>
      <c r="D1577" s="917"/>
    </row>
    <row r="1578" spans="1:4" ht="12.75" customHeight="1">
      <c r="A1578" s="918">
        <v>4956770</v>
      </c>
      <c r="B1578" s="944" t="s">
        <v>2534</v>
      </c>
      <c r="C1578" s="947">
        <v>74</v>
      </c>
      <c r="D1578" s="917"/>
    </row>
    <row r="1579" spans="1:4" ht="12.75" customHeight="1">
      <c r="A1579" s="918">
        <v>4956723</v>
      </c>
      <c r="B1579" s="944" t="s">
        <v>2021</v>
      </c>
      <c r="C1579" s="947">
        <v>74</v>
      </c>
      <c r="D1579" s="917"/>
    </row>
    <row r="1580" spans="1:4" ht="12.75" customHeight="1">
      <c r="A1580" s="932">
        <v>4956806</v>
      </c>
      <c r="B1580" s="945" t="s">
        <v>2533</v>
      </c>
      <c r="C1580" s="947">
        <v>55</v>
      </c>
      <c r="D1580" s="917"/>
    </row>
  </sheetData>
  <sortState ref="A8:E1317">
    <sortCondition ref="B1:B1317"/>
  </sortState>
  <mergeCells count="1">
    <mergeCell ref="A2:D2"/>
  </mergeCells>
  <conditionalFormatting sqref="A355 A365:A366">
    <cfRule type="duplicateValues" dxfId="24" priority="48"/>
  </conditionalFormatting>
  <conditionalFormatting sqref="A356:A364">
    <cfRule type="duplicateValues" dxfId="23" priority="47"/>
  </conditionalFormatting>
  <conditionalFormatting sqref="A1458:A1462">
    <cfRule type="duplicateValues" dxfId="22" priority="236"/>
    <cfRule type="duplicateValues" dxfId="21" priority="237"/>
    <cfRule type="duplicateValues" dxfId="20" priority="238"/>
  </conditionalFormatting>
  <conditionalFormatting sqref="A1463:A1464">
    <cfRule type="duplicateValues" dxfId="19" priority="196"/>
    <cfRule type="duplicateValues" dxfId="18" priority="197"/>
    <cfRule type="duplicateValues" dxfId="17" priority="198"/>
  </conditionalFormatting>
  <conditionalFormatting sqref="A1465">
    <cfRule type="duplicateValues" dxfId="16" priority="29"/>
    <cfRule type="duplicateValues" dxfId="15" priority="30"/>
    <cfRule type="duplicateValues" dxfId="14" priority="31"/>
  </conditionalFormatting>
  <conditionalFormatting sqref="A1466:A1470">
    <cfRule type="duplicateValues" dxfId="13" priority="20"/>
    <cfRule type="duplicateValues" dxfId="12" priority="21"/>
    <cfRule type="duplicateValues" dxfId="11" priority="22"/>
  </conditionalFormatting>
  <conditionalFormatting sqref="A1471:A1473">
    <cfRule type="duplicateValues" dxfId="10" priority="14"/>
    <cfRule type="duplicateValues" dxfId="9" priority="15"/>
    <cfRule type="duplicateValues" dxfId="8" priority="16"/>
  </conditionalFormatting>
  <conditionalFormatting sqref="A1474">
    <cfRule type="duplicateValues" dxfId="7" priority="11"/>
    <cfRule type="duplicateValues" dxfId="6" priority="12"/>
    <cfRule type="duplicateValues" dxfId="5" priority="13"/>
  </conditionalFormatting>
  <conditionalFormatting sqref="A1475">
    <cfRule type="duplicateValues" dxfId="4" priority="8"/>
    <cfRule type="duplicateValues" dxfId="3" priority="9"/>
    <cfRule type="duplicateValues" dxfId="2" priority="10"/>
  </conditionalFormatting>
  <conditionalFormatting sqref="A1556:A1048576 A1:A1551">
    <cfRule type="duplicateValues" dxfId="1" priority="3"/>
  </conditionalFormatting>
  <conditionalFormatting sqref="B1581:C1048576 B1:C5 B6:B1580">
    <cfRule type="duplicateValues" dxfId="0" priority="239"/>
  </conditionalFormatting>
  <pageMargins left="0.23622047244094488" right="0.23622047244094488" top="0.51" bottom="0.61" header="0.28000000000000003"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pageSetUpPr fitToPage="1"/>
  </sheetPr>
  <dimension ref="A1:G423"/>
  <sheetViews>
    <sheetView showGridLines="0" zoomScaleNormal="100" zoomScaleSheetLayoutView="100" workbookViewId="0">
      <pane ySplit="7" topLeftCell="A8" activePane="bottomLeft" state="frozen"/>
      <selection pane="bottomLeft" activeCell="F7" sqref="F7"/>
    </sheetView>
  </sheetViews>
  <sheetFormatPr defaultColWidth="9.140625" defaultRowHeight="12.75"/>
  <cols>
    <col min="1" max="1" width="18.140625" style="7" customWidth="1"/>
    <col min="2" max="2" width="19.42578125" style="3" customWidth="1"/>
    <col min="3" max="3" width="10.7109375" style="3" customWidth="1"/>
    <col min="4" max="4" width="28.5703125" style="3" customWidth="1"/>
    <col min="5" max="5" width="14.140625" style="76" customWidth="1"/>
    <col min="6" max="6" width="25.7109375" style="3" customWidth="1"/>
    <col min="7" max="7" width="32.140625" style="3" customWidth="1"/>
    <col min="8" max="16384" width="9.140625" style="279"/>
  </cols>
  <sheetData>
    <row r="1" spans="1:7" ht="11.25" customHeight="1">
      <c r="A1" s="58"/>
      <c r="B1" s="59"/>
      <c r="C1" s="59"/>
      <c r="D1" s="59"/>
      <c r="E1" s="75"/>
      <c r="F1" s="59"/>
      <c r="G1" s="59"/>
    </row>
    <row r="2" spans="1:7" ht="12.75" customHeight="1">
      <c r="A2" s="1106" t="s">
        <v>41</v>
      </c>
      <c r="B2" s="1007"/>
      <c r="C2" s="1007"/>
      <c r="D2" s="1007"/>
      <c r="E2" s="1007"/>
      <c r="F2" s="1007"/>
      <c r="G2" s="1007"/>
    </row>
    <row r="3" spans="1:7" ht="11.25" customHeight="1">
      <c r="A3" s="60"/>
    </row>
    <row r="4" spans="1:7" ht="18.75" customHeight="1">
      <c r="A4" s="173" t="s">
        <v>358</v>
      </c>
      <c r="B4" s="174"/>
      <c r="E4" s="3"/>
      <c r="G4" s="280"/>
    </row>
    <row r="5" spans="1:7" ht="18" customHeight="1">
      <c r="A5" s="1111" t="s">
        <v>975</v>
      </c>
      <c r="B5" s="1113"/>
      <c r="C5" s="1114"/>
      <c r="D5" s="1114"/>
      <c r="E5" s="1114"/>
      <c r="F5" s="76"/>
    </row>
    <row r="6" spans="1:7" ht="17.25" customHeight="1">
      <c r="A6" s="1112"/>
      <c r="B6" s="1114"/>
      <c r="C6" s="1114"/>
      <c r="D6" s="1114"/>
      <c r="E6" s="1114"/>
      <c r="F6" s="76"/>
    </row>
    <row r="7" spans="1:7" s="152" customFormat="1" ht="48.75" customHeight="1">
      <c r="A7" s="100" t="s">
        <v>4</v>
      </c>
      <c r="B7" s="100" t="s">
        <v>53</v>
      </c>
      <c r="C7" s="100" t="s">
        <v>5</v>
      </c>
      <c r="D7" s="100" t="s">
        <v>6</v>
      </c>
      <c r="E7" s="100" t="s">
        <v>31</v>
      </c>
      <c r="F7" s="100" t="s">
        <v>939</v>
      </c>
      <c r="G7" s="100" t="s">
        <v>32</v>
      </c>
    </row>
    <row r="8" spans="1:7" s="153" customFormat="1" ht="15" customHeight="1">
      <c r="A8" s="1060" t="s">
        <v>39</v>
      </c>
      <c r="B8" s="1109"/>
      <c r="C8" s="1109"/>
      <c r="D8" s="1109"/>
      <c r="E8" s="1109"/>
      <c r="F8" s="1109"/>
      <c r="G8" s="1110"/>
    </row>
    <row r="9" spans="1:7" s="153" customFormat="1" ht="15" customHeight="1">
      <c r="A9" s="1017" t="s">
        <v>1081</v>
      </c>
      <c r="B9" s="1013"/>
      <c r="C9" s="1013"/>
      <c r="D9" s="1013"/>
      <c r="E9" s="1031"/>
      <c r="F9" s="1032"/>
      <c r="G9" s="1033"/>
    </row>
    <row r="10" spans="1:7" s="282" customFormat="1" ht="99" customHeight="1">
      <c r="A10" s="45"/>
      <c r="B10" s="46" t="s">
        <v>131</v>
      </c>
      <c r="C10" s="46">
        <v>4994016</v>
      </c>
      <c r="D10" s="47" t="s">
        <v>1660</v>
      </c>
      <c r="E10" s="281">
        <f>VLOOKUP(C10,'Общий прайс'!$A:C,3,0)</f>
        <v>1276</v>
      </c>
      <c r="F10" s="128" t="s">
        <v>1076</v>
      </c>
      <c r="G10" s="1015" t="s">
        <v>1078</v>
      </c>
    </row>
    <row r="11" spans="1:7" s="282" customFormat="1" ht="99" customHeight="1">
      <c r="A11" s="45"/>
      <c r="B11" s="46" t="s">
        <v>387</v>
      </c>
      <c r="C11" s="46">
        <v>4994254</v>
      </c>
      <c r="D11" s="47" t="s">
        <v>1661</v>
      </c>
      <c r="E11" s="281">
        <f>VLOOKUP(C11,'Общий прайс'!$A:C,3,0)</f>
        <v>1367</v>
      </c>
      <c r="F11" s="127" t="s">
        <v>1077</v>
      </c>
      <c r="G11" s="1016"/>
    </row>
    <row r="12" spans="1:7" s="282" customFormat="1" ht="99" customHeight="1">
      <c r="A12" s="1"/>
      <c r="B12" s="46" t="s">
        <v>389</v>
      </c>
      <c r="C12" s="46">
        <v>4994253</v>
      </c>
      <c r="D12" s="47" t="s">
        <v>1660</v>
      </c>
      <c r="E12" s="281">
        <f>VLOOKUP(C12,'Общий прайс'!$A:C,3,0)</f>
        <v>1367</v>
      </c>
      <c r="F12" s="127" t="s">
        <v>1077</v>
      </c>
      <c r="G12" s="1016"/>
    </row>
    <row r="13" spans="1:7" s="282" customFormat="1" ht="99" customHeight="1">
      <c r="A13" s="1"/>
      <c r="B13" s="46" t="s">
        <v>388</v>
      </c>
      <c r="C13" s="46">
        <v>4994255</v>
      </c>
      <c r="D13" s="47" t="s">
        <v>1662</v>
      </c>
      <c r="E13" s="281">
        <f>VLOOKUP(C13,'Общий прайс'!$A:C,3,0)</f>
        <v>1367</v>
      </c>
      <c r="F13" s="127" t="s">
        <v>1077</v>
      </c>
      <c r="G13" s="1016"/>
    </row>
    <row r="14" spans="1:7" s="154" customFormat="1" ht="15" customHeight="1">
      <c r="A14" s="149"/>
      <c r="B14" s="149"/>
      <c r="C14" s="149"/>
      <c r="D14" s="149"/>
      <c r="E14" s="149"/>
      <c r="F14" s="149"/>
      <c r="G14" s="149"/>
    </row>
    <row r="15" spans="1:7" s="283" customFormat="1" ht="15" customHeight="1">
      <c r="A15" s="1060" t="s">
        <v>1079</v>
      </c>
      <c r="B15" s="1032"/>
      <c r="C15" s="1032"/>
      <c r="D15" s="1032"/>
      <c r="E15" s="1032"/>
      <c r="F15" s="1032"/>
      <c r="G15" s="1061"/>
    </row>
    <row r="16" spans="1:7" s="283" customFormat="1" ht="15" customHeight="1">
      <c r="A16" s="1017" t="s">
        <v>1082</v>
      </c>
      <c r="B16" s="1013"/>
      <c r="C16" s="1013"/>
      <c r="D16" s="1014"/>
      <c r="E16" s="1032"/>
      <c r="F16" s="1013"/>
      <c r="G16" s="1014"/>
    </row>
    <row r="17" spans="1:7" s="282" customFormat="1" ht="99" customHeight="1">
      <c r="A17" s="284"/>
      <c r="B17" s="46" t="s">
        <v>662</v>
      </c>
      <c r="C17" s="46">
        <v>4994246</v>
      </c>
      <c r="D17" s="49" t="s">
        <v>1664</v>
      </c>
      <c r="E17" s="124">
        <f>VLOOKUP(C17,'Общий прайс'!$A:C,3,0)</f>
        <v>514</v>
      </c>
      <c r="F17" s="45" t="s">
        <v>1092</v>
      </c>
      <c r="G17" s="1043" t="s">
        <v>1080</v>
      </c>
    </row>
    <row r="18" spans="1:7" s="282" customFormat="1" ht="99" customHeight="1">
      <c r="A18" s="284"/>
      <c r="B18" s="46" t="s">
        <v>661</v>
      </c>
      <c r="C18" s="46">
        <v>4994245</v>
      </c>
      <c r="D18" s="47" t="s">
        <v>1663</v>
      </c>
      <c r="E18" s="124">
        <f>VLOOKUP(C18,'Общий прайс'!$A:C,3,0)</f>
        <v>475</v>
      </c>
      <c r="F18" s="45" t="s">
        <v>1092</v>
      </c>
      <c r="G18" s="1062"/>
    </row>
    <row r="19" spans="1:7" s="154" customFormat="1" ht="15" customHeight="1">
      <c r="A19" s="150"/>
      <c r="B19" s="150"/>
      <c r="C19" s="150"/>
      <c r="D19" s="150"/>
      <c r="E19" s="150"/>
      <c r="F19" s="150"/>
      <c r="G19" s="149"/>
    </row>
    <row r="20" spans="1:7" s="154" customFormat="1" ht="15" customHeight="1">
      <c r="A20" s="1060" t="s">
        <v>11</v>
      </c>
      <c r="B20" s="1032"/>
      <c r="C20" s="1032"/>
      <c r="D20" s="1032"/>
      <c r="E20" s="1032"/>
      <c r="F20" s="1032"/>
      <c r="G20" s="1061"/>
    </row>
    <row r="21" spans="1:7" s="154" customFormat="1" ht="15" customHeight="1">
      <c r="A21" s="1017" t="s">
        <v>1083</v>
      </c>
      <c r="B21" s="1013"/>
      <c r="C21" s="1013"/>
      <c r="D21" s="1014"/>
      <c r="E21" s="157"/>
      <c r="F21" s="285"/>
      <c r="G21" s="286"/>
    </row>
    <row r="22" spans="1:7" s="154" customFormat="1" ht="99" customHeight="1">
      <c r="A22" s="284"/>
      <c r="B22" s="46" t="s">
        <v>44</v>
      </c>
      <c r="C22" s="46">
        <v>4994009</v>
      </c>
      <c r="D22" s="47" t="s">
        <v>1661</v>
      </c>
      <c r="E22" s="124">
        <f>VLOOKUP(C22,'Общий прайс'!$A:C,3,0)</f>
        <v>1234</v>
      </c>
      <c r="F22" s="45" t="s">
        <v>1090</v>
      </c>
      <c r="G22" s="1088" t="s">
        <v>1089</v>
      </c>
    </row>
    <row r="23" spans="1:7" s="154" customFormat="1" ht="99" customHeight="1">
      <c r="A23" s="284"/>
      <c r="B23" s="48" t="s">
        <v>133</v>
      </c>
      <c r="C23" s="48">
        <v>4994046</v>
      </c>
      <c r="D23" s="47" t="s">
        <v>1662</v>
      </c>
      <c r="E23" s="124">
        <f>VLOOKUP(C23,'Общий прайс'!$A:C,3,0)</f>
        <v>1234</v>
      </c>
      <c r="F23" s="45" t="s">
        <v>1090</v>
      </c>
      <c r="G23" s="1089"/>
    </row>
    <row r="24" spans="1:7" s="154" customFormat="1" ht="15" customHeight="1">
      <c r="A24" s="1017" t="s">
        <v>1084</v>
      </c>
      <c r="B24" s="1013"/>
      <c r="C24" s="1013"/>
      <c r="D24" s="1014"/>
      <c r="E24" s="288"/>
      <c r="F24" s="129"/>
      <c r="G24" s="130"/>
    </row>
    <row r="25" spans="1:7" s="282" customFormat="1" ht="99" customHeight="1">
      <c r="A25" s="284"/>
      <c r="B25" s="46" t="s">
        <v>4073</v>
      </c>
      <c r="C25" s="51">
        <v>4994287</v>
      </c>
      <c r="D25" s="47" t="s">
        <v>1661</v>
      </c>
      <c r="E25" s="124">
        <f>VLOOKUP(C25,'Общий прайс'!$A:C,3,0)</f>
        <v>796</v>
      </c>
      <c r="F25" s="45" t="s">
        <v>1086</v>
      </c>
      <c r="G25" s="1043" t="s">
        <v>1091</v>
      </c>
    </row>
    <row r="26" spans="1:7" s="282" customFormat="1" ht="99" customHeight="1">
      <c r="A26" s="284"/>
      <c r="B26" s="46" t="s">
        <v>33</v>
      </c>
      <c r="C26" s="46" t="s">
        <v>34</v>
      </c>
      <c r="D26" s="47" t="s">
        <v>1660</v>
      </c>
      <c r="E26" s="124">
        <f>VLOOKUP(C26,'Общий прайс'!$A:C,3,0)</f>
        <v>796</v>
      </c>
      <c r="F26" s="45" t="s">
        <v>1086</v>
      </c>
      <c r="G26" s="1062"/>
    </row>
    <row r="27" spans="1:7" s="154" customFormat="1" ht="99" customHeight="1">
      <c r="A27" s="284"/>
      <c r="B27" s="46" t="s">
        <v>663</v>
      </c>
      <c r="C27" s="46">
        <v>4994297</v>
      </c>
      <c r="D27" s="47" t="s">
        <v>1662</v>
      </c>
      <c r="E27" s="124">
        <f>VLOOKUP(C27,'Общий прайс'!$A:C,3,0)</f>
        <v>719</v>
      </c>
      <c r="F27" s="45" t="s">
        <v>1086</v>
      </c>
      <c r="G27" s="1065"/>
    </row>
    <row r="28" spans="1:7" s="154" customFormat="1" ht="15" customHeight="1">
      <c r="A28" s="1017" t="s">
        <v>2050</v>
      </c>
      <c r="B28" s="1013"/>
      <c r="C28" s="1013"/>
      <c r="D28" s="1014"/>
      <c r="E28" s="288"/>
      <c r="F28" s="129"/>
      <c r="G28" s="129"/>
    </row>
    <row r="29" spans="1:7" s="154" customFormat="1" ht="99" customHeight="1">
      <c r="A29" s="284"/>
      <c r="B29" s="46" t="s">
        <v>2051</v>
      </c>
      <c r="C29" s="51">
        <v>4994349</v>
      </c>
      <c r="D29" s="47" t="s">
        <v>1661</v>
      </c>
      <c r="E29" s="124">
        <f>VLOOKUP(C29,'Общий прайс'!$A:C,3,0)</f>
        <v>1215</v>
      </c>
      <c r="F29" s="45" t="s">
        <v>2052</v>
      </c>
      <c r="G29" s="1096" t="s">
        <v>1091</v>
      </c>
    </row>
    <row r="30" spans="1:7" s="154" customFormat="1" ht="99" customHeight="1">
      <c r="A30" s="537"/>
      <c r="B30" s="46" t="s">
        <v>2779</v>
      </c>
      <c r="C30" s="539">
        <v>4994352</v>
      </c>
      <c r="D30" s="47" t="s">
        <v>1662</v>
      </c>
      <c r="E30" s="124">
        <f>VLOOKUP(C30,'Общий прайс'!$A:C,3,0)</f>
        <v>1215</v>
      </c>
      <c r="F30" s="45" t="s">
        <v>2052</v>
      </c>
      <c r="G30" s="1097"/>
    </row>
    <row r="31" spans="1:7" s="154" customFormat="1" ht="99" customHeight="1">
      <c r="A31" s="554"/>
      <c r="B31" s="46" t="s">
        <v>2848</v>
      </c>
      <c r="C31" s="556">
        <v>4994353</v>
      </c>
      <c r="D31" s="47" t="s">
        <v>1660</v>
      </c>
      <c r="E31" s="124">
        <f>VLOOKUP(C31,'Общий прайс'!$A:C,3,0)</f>
        <v>1215</v>
      </c>
      <c r="F31" s="45" t="s">
        <v>2052</v>
      </c>
      <c r="G31" s="1098"/>
    </row>
    <row r="32" spans="1:7" s="154" customFormat="1" ht="15" customHeight="1">
      <c r="A32" s="1037" t="s">
        <v>1085</v>
      </c>
      <c r="B32" s="1038"/>
      <c r="C32" s="1038"/>
      <c r="D32" s="1039"/>
      <c r="E32" s="288"/>
      <c r="F32" s="129"/>
      <c r="G32" s="130"/>
    </row>
    <row r="33" spans="1:7" s="154" customFormat="1" ht="99" customHeight="1">
      <c r="A33" s="284"/>
      <c r="B33" s="48" t="s">
        <v>629</v>
      </c>
      <c r="C33" s="31">
        <v>4994292</v>
      </c>
      <c r="D33" s="49" t="s">
        <v>1661</v>
      </c>
      <c r="E33" s="124">
        <f>VLOOKUP(C33,'Общий прайс'!$A:C,3,0)</f>
        <v>1116</v>
      </c>
      <c r="F33" s="45" t="s">
        <v>1077</v>
      </c>
      <c r="G33" s="1043" t="s">
        <v>1088</v>
      </c>
    </row>
    <row r="34" spans="1:7" s="154" customFormat="1" ht="99" customHeight="1">
      <c r="A34" s="54"/>
      <c r="B34" s="48" t="s">
        <v>54</v>
      </c>
      <c r="C34" s="55">
        <v>4994019</v>
      </c>
      <c r="D34" s="49" t="s">
        <v>1660</v>
      </c>
      <c r="E34" s="124">
        <f>VLOOKUP(C34,'Общий прайс'!$A:C,3,0)</f>
        <v>1116</v>
      </c>
      <c r="F34" s="45" t="s">
        <v>1077</v>
      </c>
      <c r="G34" s="1062"/>
    </row>
    <row r="35" spans="1:7" s="154" customFormat="1" ht="99" customHeight="1">
      <c r="A35" s="45"/>
      <c r="B35" s="46" t="s">
        <v>132</v>
      </c>
      <c r="C35" s="46">
        <v>4994045</v>
      </c>
      <c r="D35" s="47" t="s">
        <v>1662</v>
      </c>
      <c r="E35" s="124">
        <f>VLOOKUP(C35,'Общий прайс'!$A:C,3,0)</f>
        <v>1116</v>
      </c>
      <c r="F35" s="45" t="s">
        <v>1077</v>
      </c>
      <c r="G35" s="1062"/>
    </row>
    <row r="36" spans="1:7" s="154" customFormat="1" ht="21.75" customHeight="1">
      <c r="A36" s="1045"/>
      <c r="B36" s="131" t="s">
        <v>260</v>
      </c>
      <c r="C36" s="253">
        <v>4994070</v>
      </c>
      <c r="D36" s="254" t="s">
        <v>1668</v>
      </c>
      <c r="E36" s="124">
        <f>VLOOKUP(C36,'Общий прайс'!$A:C,3,0)</f>
        <v>0</v>
      </c>
      <c r="F36" s="1045"/>
      <c r="G36" s="1016"/>
    </row>
    <row r="37" spans="1:7" s="154" customFormat="1" ht="21.75" customHeight="1">
      <c r="A37" s="1045"/>
      <c r="B37" s="131" t="s">
        <v>261</v>
      </c>
      <c r="C37" s="253">
        <v>4994072</v>
      </c>
      <c r="D37" s="254" t="s">
        <v>1669</v>
      </c>
      <c r="E37" s="124">
        <f>VLOOKUP(C37,'Общий прайс'!$A:C,3,0)</f>
        <v>0</v>
      </c>
      <c r="F37" s="1045"/>
      <c r="G37" s="1016"/>
    </row>
    <row r="38" spans="1:7" s="154" customFormat="1" ht="21.75" customHeight="1">
      <c r="A38" s="1045"/>
      <c r="B38" s="131" t="s">
        <v>664</v>
      </c>
      <c r="C38" s="253">
        <v>4994232</v>
      </c>
      <c r="D38" s="254" t="s">
        <v>1674</v>
      </c>
      <c r="E38" s="124">
        <f>VLOOKUP(C38,'Общий прайс'!$A:C,3,0)</f>
        <v>910</v>
      </c>
      <c r="F38" s="1045"/>
      <c r="G38" s="1016"/>
    </row>
    <row r="39" spans="1:7" s="154" customFormat="1" ht="21.75" customHeight="1">
      <c r="A39" s="1045"/>
      <c r="B39" s="131" t="s">
        <v>262</v>
      </c>
      <c r="C39" s="253">
        <v>4994071</v>
      </c>
      <c r="D39" s="254" t="s">
        <v>1671</v>
      </c>
      <c r="E39" s="124">
        <f>VLOOKUP(C39,'Общий прайс'!$A:C,3,0)</f>
        <v>910</v>
      </c>
      <c r="F39" s="1045"/>
      <c r="G39" s="1016"/>
    </row>
    <row r="40" spans="1:7" s="154" customFormat="1" ht="21.75" customHeight="1">
      <c r="A40" s="255" t="s">
        <v>259</v>
      </c>
      <c r="B40" s="334" t="s">
        <v>2048</v>
      </c>
      <c r="C40" s="253">
        <v>4994362</v>
      </c>
      <c r="D40" s="334" t="s">
        <v>2049</v>
      </c>
      <c r="E40" s="124">
        <f>VLOOKUP(C40,'Общий прайс'!$A:C,3,0)</f>
        <v>1074</v>
      </c>
      <c r="F40" s="1045"/>
      <c r="G40" s="1016"/>
    </row>
    <row r="41" spans="1:7" s="154" customFormat="1" ht="15" customHeight="1">
      <c r="A41" s="1090" t="s">
        <v>2782</v>
      </c>
      <c r="B41" s="1091"/>
      <c r="C41" s="1091"/>
      <c r="D41" s="1092"/>
      <c r="E41" s="1095"/>
      <c r="F41" s="1095"/>
      <c r="G41" s="1095"/>
    </row>
    <row r="42" spans="1:7" s="154" customFormat="1" ht="99" customHeight="1">
      <c r="A42" s="541"/>
      <c r="B42" s="542" t="s">
        <v>2783</v>
      </c>
      <c r="C42" s="48">
        <v>4994326</v>
      </c>
      <c r="D42" s="49" t="s">
        <v>1662</v>
      </c>
      <c r="E42" s="124">
        <f>VLOOKUP(C42,'Общий прайс'!$A:C,3,0)</f>
        <v>1116</v>
      </c>
      <c r="F42" s="45" t="s">
        <v>2785</v>
      </c>
      <c r="G42" s="1093" t="s">
        <v>1093</v>
      </c>
    </row>
    <row r="43" spans="1:7" s="154" customFormat="1" ht="92.25" customHeight="1">
      <c r="A43" s="543"/>
      <c r="B43" s="542" t="s">
        <v>2784</v>
      </c>
      <c r="C43" s="48">
        <v>4994324</v>
      </c>
      <c r="D43" s="49" t="s">
        <v>1661</v>
      </c>
      <c r="E43" s="124">
        <f>VLOOKUP(C43,'Общий прайс'!$A:C,3,0)</f>
        <v>1116</v>
      </c>
      <c r="F43" s="45" t="s">
        <v>2785</v>
      </c>
      <c r="G43" s="1094"/>
    </row>
    <row r="44" spans="1:7" s="155" customFormat="1" ht="15" customHeight="1">
      <c r="A44" s="1060" t="s">
        <v>2</v>
      </c>
      <c r="B44" s="1032"/>
      <c r="C44" s="1032"/>
      <c r="D44" s="1032"/>
      <c r="E44" s="1032"/>
      <c r="F44" s="1032"/>
      <c r="G44" s="1061"/>
    </row>
    <row r="45" spans="1:7" s="155" customFormat="1" ht="15" customHeight="1">
      <c r="A45" s="1012" t="s">
        <v>1096</v>
      </c>
      <c r="B45" s="1013"/>
      <c r="C45" s="1013"/>
      <c r="D45" s="1014"/>
      <c r="E45" s="157"/>
      <c r="F45" s="285"/>
      <c r="G45" s="286"/>
    </row>
    <row r="46" spans="1:7" s="155" customFormat="1" ht="99" customHeight="1">
      <c r="A46" s="74"/>
      <c r="B46" s="48" t="s">
        <v>3692</v>
      </c>
      <c r="C46" s="48">
        <v>4994330</v>
      </c>
      <c r="D46" s="47" t="s">
        <v>1663</v>
      </c>
      <c r="E46" s="124">
        <f>VLOOKUP(C46,'Общий прайс'!$A:C,3,0)</f>
        <v>1836</v>
      </c>
      <c r="F46" s="45" t="s">
        <v>1095</v>
      </c>
      <c r="G46" s="1099" t="s">
        <v>1094</v>
      </c>
    </row>
    <row r="47" spans="1:7" s="155" customFormat="1" ht="99" customHeight="1">
      <c r="A47" s="74"/>
      <c r="B47" s="48" t="s">
        <v>3693</v>
      </c>
      <c r="C47" s="48">
        <v>4994302</v>
      </c>
      <c r="D47" s="47" t="s">
        <v>1664</v>
      </c>
      <c r="E47" s="124">
        <f>VLOOKUP(C47,'Общий прайс'!$A:C,3,0)</f>
        <v>1874</v>
      </c>
      <c r="F47" s="45" t="s">
        <v>1095</v>
      </c>
      <c r="G47" s="1062"/>
    </row>
    <row r="48" spans="1:7" s="155" customFormat="1" ht="99" customHeight="1">
      <c r="A48" s="74"/>
      <c r="B48" s="48" t="s">
        <v>2224</v>
      </c>
      <c r="C48" s="48">
        <v>4994359</v>
      </c>
      <c r="D48" s="47" t="s">
        <v>381</v>
      </c>
      <c r="E48" s="124">
        <f>VLOOKUP(C48,'Общий прайс'!$A:C,3,0)</f>
        <v>1916</v>
      </c>
      <c r="F48" s="45" t="s">
        <v>1095</v>
      </c>
      <c r="G48" s="1062"/>
    </row>
    <row r="49" spans="1:7" s="155" customFormat="1" ht="99" customHeight="1">
      <c r="A49" s="378"/>
      <c r="B49" s="48" t="s">
        <v>2231</v>
      </c>
      <c r="C49" s="48">
        <v>4994350</v>
      </c>
      <c r="D49" s="47" t="s">
        <v>1693</v>
      </c>
      <c r="E49" s="124">
        <f>VLOOKUP(C49,'Общий прайс'!$A:C,3,0)</f>
        <v>1916</v>
      </c>
      <c r="F49" s="45" t="s">
        <v>1095</v>
      </c>
      <c r="G49" s="1062"/>
    </row>
    <row r="50" spans="1:7" s="155" customFormat="1" ht="99" customHeight="1">
      <c r="A50" s="551"/>
      <c r="B50" s="48" t="s">
        <v>2828</v>
      </c>
      <c r="C50" s="549">
        <v>4994440</v>
      </c>
      <c r="D50" s="47" t="s">
        <v>2805</v>
      </c>
      <c r="E50" s="124">
        <f>VLOOKUP(C50,'Общий прайс'!$A:C,3,0)</f>
        <v>2114</v>
      </c>
      <c r="F50" s="45" t="s">
        <v>1095</v>
      </c>
      <c r="G50" s="1062"/>
    </row>
    <row r="51" spans="1:7" s="155" customFormat="1" ht="99" customHeight="1">
      <c r="A51" s="551"/>
      <c r="B51" s="48" t="s">
        <v>2829</v>
      </c>
      <c r="C51" s="549">
        <v>4994439</v>
      </c>
      <c r="D51" s="47" t="s">
        <v>2801</v>
      </c>
      <c r="E51" s="124">
        <f>VLOOKUP(C51,'Общий прайс'!$A:C,3,0)</f>
        <v>2114</v>
      </c>
      <c r="F51" s="45" t="s">
        <v>1095</v>
      </c>
      <c r="G51" s="1062"/>
    </row>
    <row r="52" spans="1:7" s="155" customFormat="1" ht="99" customHeight="1">
      <c r="A52" s="551"/>
      <c r="B52" s="48" t="s">
        <v>2830</v>
      </c>
      <c r="C52" s="549">
        <v>4994438</v>
      </c>
      <c r="D52" s="47" t="s">
        <v>2802</v>
      </c>
      <c r="E52" s="124">
        <f>VLOOKUP(C52,'Общий прайс'!$A:C,3,0)</f>
        <v>2114</v>
      </c>
      <c r="F52" s="45" t="s">
        <v>1095</v>
      </c>
      <c r="G52" s="1062"/>
    </row>
    <row r="53" spans="1:7" s="155" customFormat="1" ht="99" customHeight="1">
      <c r="A53" s="551"/>
      <c r="B53" s="48" t="s">
        <v>2831</v>
      </c>
      <c r="C53" s="549">
        <v>4994437</v>
      </c>
      <c r="D53" s="47" t="s">
        <v>2814</v>
      </c>
      <c r="E53" s="124">
        <f>VLOOKUP(C53,'Общий прайс'!$A:C,3,0)</f>
        <v>2114</v>
      </c>
      <c r="F53" s="45" t="s">
        <v>1095</v>
      </c>
      <c r="G53" s="1062"/>
    </row>
    <row r="54" spans="1:7" s="155" customFormat="1" ht="99" customHeight="1">
      <c r="A54" s="551"/>
      <c r="B54" s="48" t="s">
        <v>2832</v>
      </c>
      <c r="C54" s="549">
        <v>4994436</v>
      </c>
      <c r="D54" s="47" t="s">
        <v>2804</v>
      </c>
      <c r="E54" s="124">
        <f>VLOOKUP(C54,'Общий прайс'!$A:C,3,0)</f>
        <v>2114</v>
      </c>
      <c r="F54" s="45" t="s">
        <v>1095</v>
      </c>
      <c r="G54" s="1100"/>
    </row>
    <row r="55" spans="1:7" s="155" customFormat="1" ht="15" customHeight="1">
      <c r="A55" s="1017" t="s">
        <v>1201</v>
      </c>
      <c r="B55" s="1047"/>
      <c r="C55" s="1047"/>
      <c r="D55" s="1048"/>
      <c r="E55" s="288"/>
      <c r="F55" s="133"/>
      <c r="G55" s="130"/>
    </row>
    <row r="56" spans="1:7" s="155" customFormat="1" ht="99" customHeight="1">
      <c r="A56" s="74"/>
      <c r="B56" s="48" t="s">
        <v>1202</v>
      </c>
      <c r="C56" s="48">
        <v>4994334</v>
      </c>
      <c r="D56" s="47" t="s">
        <v>1664</v>
      </c>
      <c r="E56" s="124">
        <f>VLOOKUP(C56,'Общий прайс'!$A:C,3,0)</f>
        <v>796</v>
      </c>
      <c r="F56" s="45" t="s">
        <v>1203</v>
      </c>
      <c r="G56" s="73" t="s">
        <v>1204</v>
      </c>
    </row>
    <row r="57" spans="1:7" s="155" customFormat="1" ht="15" customHeight="1">
      <c r="A57" s="1012" t="s">
        <v>1817</v>
      </c>
      <c r="B57" s="1013"/>
      <c r="C57" s="1013"/>
      <c r="D57" s="1014"/>
      <c r="E57" s="288"/>
      <c r="F57" s="133"/>
      <c r="G57" s="130"/>
    </row>
    <row r="58" spans="1:7" s="155" customFormat="1" ht="99" customHeight="1">
      <c r="A58" s="74"/>
      <c r="B58" s="48" t="s">
        <v>2257</v>
      </c>
      <c r="C58" s="48">
        <v>4994346</v>
      </c>
      <c r="D58" s="47" t="s">
        <v>1664</v>
      </c>
      <c r="E58" s="124">
        <f>VLOOKUP(C58,'Общий прайс'!$A:C,3,0)</f>
        <v>1794</v>
      </c>
      <c r="F58" s="45" t="s">
        <v>1095</v>
      </c>
      <c r="G58" s="1084" t="s">
        <v>1139</v>
      </c>
    </row>
    <row r="59" spans="1:7" s="155" customFormat="1" ht="99" customHeight="1">
      <c r="A59" s="386"/>
      <c r="B59" s="48" t="s">
        <v>3004</v>
      </c>
      <c r="C59" s="621">
        <v>4994492</v>
      </c>
      <c r="D59" s="620" t="s">
        <v>3005</v>
      </c>
      <c r="E59" s="124">
        <f>VLOOKUP(C59,'Общий прайс'!$A:C,3,0)</f>
        <v>2114</v>
      </c>
      <c r="F59" s="45" t="s">
        <v>1095</v>
      </c>
      <c r="G59" s="1085"/>
    </row>
    <row r="60" spans="1:7" s="155" customFormat="1" ht="99" customHeight="1">
      <c r="A60" s="386"/>
      <c r="B60" s="48" t="s">
        <v>2256</v>
      </c>
      <c r="C60" s="387">
        <v>4994358</v>
      </c>
      <c r="D60" s="47" t="s">
        <v>381</v>
      </c>
      <c r="E60" s="124">
        <f>VLOOKUP(C60,'Общий прайс'!$A:C,3,0)</f>
        <v>1836</v>
      </c>
      <c r="F60" s="45" t="s">
        <v>1095</v>
      </c>
      <c r="G60" s="1085"/>
    </row>
    <row r="61" spans="1:7" s="155" customFormat="1" ht="99" customHeight="1">
      <c r="A61" s="501"/>
      <c r="B61" s="48" t="s">
        <v>4152</v>
      </c>
      <c r="C61" s="502">
        <v>4994357</v>
      </c>
      <c r="D61" s="47" t="s">
        <v>1670</v>
      </c>
      <c r="E61" s="124">
        <f>VLOOKUP(C61,'Общий прайс'!$A:C,3,0)</f>
        <v>1836</v>
      </c>
      <c r="F61" s="45" t="s">
        <v>1095</v>
      </c>
      <c r="G61" s="1085"/>
    </row>
    <row r="62" spans="1:7" s="155" customFormat="1" ht="99" customHeight="1">
      <c r="A62" s="558"/>
      <c r="B62" s="48" t="s">
        <v>2849</v>
      </c>
      <c r="C62" s="559">
        <v>4994476</v>
      </c>
      <c r="D62" s="47" t="s">
        <v>1683</v>
      </c>
      <c r="E62" s="124">
        <f>VLOOKUP(C62,'Общий прайс'!$A:C,3,0)</f>
        <v>1836</v>
      </c>
      <c r="F62" s="45" t="s">
        <v>1095</v>
      </c>
      <c r="G62" s="1085"/>
    </row>
    <row r="63" spans="1:7" s="155" customFormat="1" ht="99" customHeight="1">
      <c r="A63" s="386"/>
      <c r="B63" s="48" t="s">
        <v>4283</v>
      </c>
      <c r="C63" s="559">
        <v>4994570</v>
      </c>
      <c r="D63" s="47" t="s">
        <v>1666</v>
      </c>
      <c r="E63" s="124">
        <f>VLOOKUP(C63,'Общий прайс'!$A:C,3,0)</f>
        <v>1836</v>
      </c>
      <c r="F63" s="45" t="s">
        <v>1095</v>
      </c>
      <c r="G63" s="1086"/>
    </row>
    <row r="64" spans="1:7" s="155" customFormat="1" ht="99" customHeight="1">
      <c r="A64" s="386"/>
      <c r="B64" s="48" t="s">
        <v>4284</v>
      </c>
      <c r="C64" s="559">
        <v>4994562</v>
      </c>
      <c r="D64" s="47" t="s">
        <v>1674</v>
      </c>
      <c r="E64" s="124">
        <f>VLOOKUP(C64,'Общий прайс'!$A:C,3,0)</f>
        <v>1836</v>
      </c>
      <c r="F64" s="45" t="s">
        <v>1095</v>
      </c>
      <c r="G64" s="1087"/>
    </row>
    <row r="65" spans="1:7" s="155" customFormat="1" ht="15" customHeight="1">
      <c r="A65" s="1012" t="s">
        <v>1097</v>
      </c>
      <c r="B65" s="1013"/>
      <c r="C65" s="1013"/>
      <c r="D65" s="1014"/>
      <c r="E65" s="288"/>
      <c r="F65" s="133"/>
      <c r="G65" s="130"/>
    </row>
    <row r="66" spans="1:7" s="155" customFormat="1" ht="96.75" customHeight="1">
      <c r="A66" s="639"/>
      <c r="B66" s="46" t="s">
        <v>3084</v>
      </c>
      <c r="C66" s="46">
        <v>4994491</v>
      </c>
      <c r="D66" s="47" t="s">
        <v>381</v>
      </c>
      <c r="E66" s="641">
        <f>VLOOKUP(C66,'Общий прайс'!$A:C,3,0)</f>
        <v>1394</v>
      </c>
      <c r="F66" s="45" t="s">
        <v>1077</v>
      </c>
      <c r="G66" s="1034" t="s">
        <v>1098</v>
      </c>
    </row>
    <row r="67" spans="1:7" s="282" customFormat="1" ht="99" customHeight="1">
      <c r="A67" s="289"/>
      <c r="B67" s="46" t="s">
        <v>1108</v>
      </c>
      <c r="C67" s="46">
        <v>4994052</v>
      </c>
      <c r="D67" s="47" t="s">
        <v>1677</v>
      </c>
      <c r="E67" s="124">
        <f>VLOOKUP(C67,'Общий прайс'!$A:C,3,0)</f>
        <v>1329</v>
      </c>
      <c r="F67" s="45" t="s">
        <v>1077</v>
      </c>
      <c r="G67" s="1035"/>
    </row>
    <row r="68" spans="1:7" s="154" customFormat="1" ht="99" customHeight="1">
      <c r="A68" s="289"/>
      <c r="B68" s="46" t="s">
        <v>1107</v>
      </c>
      <c r="C68" s="46">
        <v>4994051</v>
      </c>
      <c r="D68" s="47" t="s">
        <v>1678</v>
      </c>
      <c r="E68" s="124">
        <f>VLOOKUP(C68,'Общий прайс'!$A:C,3,0)</f>
        <v>1329</v>
      </c>
      <c r="F68" s="45" t="s">
        <v>1077</v>
      </c>
      <c r="G68" s="1035"/>
    </row>
    <row r="69" spans="1:7" s="154" customFormat="1" ht="99" customHeight="1">
      <c r="A69" s="289"/>
      <c r="B69" s="46" t="s">
        <v>125</v>
      </c>
      <c r="C69" s="46">
        <v>4994050</v>
      </c>
      <c r="D69" s="47" t="s">
        <v>1679</v>
      </c>
      <c r="E69" s="124">
        <f>VLOOKUP(C69,'Общий прайс'!$A:C,3,0)</f>
        <v>1394</v>
      </c>
      <c r="F69" s="45" t="s">
        <v>1077</v>
      </c>
      <c r="G69" s="1035"/>
    </row>
    <row r="70" spans="1:7" s="154" customFormat="1" ht="99" customHeight="1">
      <c r="A70" s="289"/>
      <c r="B70" s="46" t="s">
        <v>126</v>
      </c>
      <c r="C70" s="46">
        <v>4994053</v>
      </c>
      <c r="D70" s="47" t="s">
        <v>1680</v>
      </c>
      <c r="E70" s="124">
        <f>VLOOKUP(C70,'Общий прайс'!$A:C,3,0)</f>
        <v>1394</v>
      </c>
      <c r="F70" s="45" t="s">
        <v>1077</v>
      </c>
      <c r="G70" s="1035"/>
    </row>
    <row r="71" spans="1:7" s="154" customFormat="1" ht="99" customHeight="1">
      <c r="A71" s="289"/>
      <c r="B71" s="46" t="s">
        <v>127</v>
      </c>
      <c r="C71" s="46">
        <v>4994026</v>
      </c>
      <c r="D71" s="47" t="s">
        <v>1681</v>
      </c>
      <c r="E71" s="124">
        <f>VLOOKUP(C71,'Общий прайс'!$A:C,3,0)</f>
        <v>1329</v>
      </c>
      <c r="F71" s="45" t="s">
        <v>1077</v>
      </c>
      <c r="G71" s="1035"/>
    </row>
    <row r="72" spans="1:7" s="154" customFormat="1" ht="99" customHeight="1">
      <c r="A72" s="289"/>
      <c r="B72" s="46" t="s">
        <v>128</v>
      </c>
      <c r="C72" s="46">
        <v>4994029</v>
      </c>
      <c r="D72" s="47" t="s">
        <v>1682</v>
      </c>
      <c r="E72" s="124">
        <f>VLOOKUP(C72,'Общий прайс'!$A:C,3,0)</f>
        <v>1329</v>
      </c>
      <c r="F72" s="45" t="s">
        <v>1077</v>
      </c>
      <c r="G72" s="1035"/>
    </row>
    <row r="73" spans="1:7" s="154" customFormat="1" ht="99" customHeight="1">
      <c r="A73" s="647"/>
      <c r="B73" s="46" t="s">
        <v>3101</v>
      </c>
      <c r="C73" s="46">
        <v>4994499</v>
      </c>
      <c r="D73" s="47" t="s">
        <v>3102</v>
      </c>
      <c r="E73" s="124">
        <f>VLOOKUP(C73,'Общий прайс'!$A:C,3,0)</f>
        <v>1394</v>
      </c>
      <c r="F73" s="45" t="s">
        <v>1077</v>
      </c>
      <c r="G73" s="1036"/>
    </row>
    <row r="74" spans="1:7" s="154" customFormat="1" ht="15" customHeight="1">
      <c r="A74" s="1012" t="s">
        <v>1099</v>
      </c>
      <c r="B74" s="1013"/>
      <c r="C74" s="1013"/>
      <c r="D74" s="1014"/>
      <c r="E74" s="288"/>
      <c r="F74" s="134"/>
      <c r="G74" s="290"/>
    </row>
    <row r="75" spans="1:7" s="154" customFormat="1" ht="99" customHeight="1">
      <c r="A75" s="45"/>
      <c r="B75" s="46" t="s">
        <v>143</v>
      </c>
      <c r="C75" s="46">
        <v>4994146</v>
      </c>
      <c r="D75" s="47" t="s">
        <v>1663</v>
      </c>
      <c r="E75" s="124">
        <f>VLOOKUP(C75,'Общий прайс'!$A:C,3,0)</f>
        <v>1276</v>
      </c>
      <c r="F75" s="45" t="s">
        <v>1077</v>
      </c>
      <c r="G75" s="1081" t="s">
        <v>1103</v>
      </c>
    </row>
    <row r="76" spans="1:7" s="154" customFormat="1" ht="99" customHeight="1">
      <c r="A76" s="45"/>
      <c r="B76" s="46" t="s">
        <v>142</v>
      </c>
      <c r="C76" s="46">
        <v>4994011</v>
      </c>
      <c r="D76" s="47" t="s">
        <v>1664</v>
      </c>
      <c r="E76" s="124">
        <f>VLOOKUP(C76,'Общий прайс'!$A:C,3,0)</f>
        <v>1314</v>
      </c>
      <c r="F76" s="45" t="s">
        <v>1077</v>
      </c>
      <c r="G76" s="1115"/>
    </row>
    <row r="77" spans="1:7" s="154" customFormat="1" ht="99" customHeight="1">
      <c r="A77" s="50"/>
      <c r="B77" s="46" t="s">
        <v>1101</v>
      </c>
      <c r="C77" s="46">
        <v>4994178</v>
      </c>
      <c r="D77" s="52" t="s">
        <v>1683</v>
      </c>
      <c r="E77" s="124">
        <f>VLOOKUP(C77,'Общий прайс'!$A:C,3,0)</f>
        <v>1314</v>
      </c>
      <c r="F77" s="45" t="s">
        <v>1077</v>
      </c>
      <c r="G77" s="1115"/>
    </row>
    <row r="78" spans="1:7" s="154" customFormat="1" ht="99" customHeight="1">
      <c r="A78" s="53"/>
      <c r="B78" s="48" t="s">
        <v>1102</v>
      </c>
      <c r="C78" s="46">
        <v>4994179</v>
      </c>
      <c r="D78" s="49" t="s">
        <v>1684</v>
      </c>
      <c r="E78" s="124">
        <f>VLOOKUP(C78,'Общий прайс'!$A:C,3,0)</f>
        <v>1314</v>
      </c>
      <c r="F78" s="45" t="s">
        <v>1077</v>
      </c>
      <c r="G78" s="1115"/>
    </row>
    <row r="79" spans="1:7" s="154" customFormat="1" ht="99" customHeight="1">
      <c r="A79" s="53"/>
      <c r="B79" s="46" t="s">
        <v>382</v>
      </c>
      <c r="C79" s="46">
        <v>4994284</v>
      </c>
      <c r="D79" s="49" t="s">
        <v>381</v>
      </c>
      <c r="E79" s="124">
        <f>VLOOKUP(C79,'Общий прайс'!$A:C,3,0)</f>
        <v>1314</v>
      </c>
      <c r="F79" s="45" t="s">
        <v>1077</v>
      </c>
      <c r="G79" s="1115"/>
    </row>
    <row r="80" spans="1:7" s="154" customFormat="1" ht="99" customHeight="1">
      <c r="A80" s="479"/>
      <c r="B80" s="480" t="s">
        <v>2520</v>
      </c>
      <c r="C80" s="480">
        <v>4994432</v>
      </c>
      <c r="D80" s="481" t="s">
        <v>2521</v>
      </c>
      <c r="E80" s="124">
        <f>VLOOKUP(C80,'Общий прайс'!$A:C,3,0)</f>
        <v>1596</v>
      </c>
      <c r="F80" s="45" t="s">
        <v>1077</v>
      </c>
      <c r="G80" s="1115"/>
    </row>
    <row r="81" spans="1:7" s="154" customFormat="1" ht="99" customHeight="1">
      <c r="A81" s="550"/>
      <c r="B81" s="480" t="s">
        <v>2815</v>
      </c>
      <c r="C81" s="548">
        <v>4994435</v>
      </c>
      <c r="D81" s="49" t="s">
        <v>2805</v>
      </c>
      <c r="E81" s="124">
        <f>VLOOKUP(C81,'Общий прайс'!$A:C,3,0)</f>
        <v>1596</v>
      </c>
      <c r="F81" s="45" t="s">
        <v>1077</v>
      </c>
      <c r="G81" s="1115"/>
    </row>
    <row r="82" spans="1:7" s="154" customFormat="1" ht="99" customHeight="1">
      <c r="A82" s="550"/>
      <c r="B82" s="480" t="s">
        <v>2816</v>
      </c>
      <c r="C82" s="548">
        <v>4994434</v>
      </c>
      <c r="D82" s="49" t="s">
        <v>2801</v>
      </c>
      <c r="E82" s="124">
        <f>VLOOKUP(C82,'Общий прайс'!$A:C,3,0)</f>
        <v>1596</v>
      </c>
      <c r="F82" s="45" t="s">
        <v>1077</v>
      </c>
      <c r="G82" s="1115"/>
    </row>
    <row r="83" spans="1:7" s="154" customFormat="1" ht="99" customHeight="1">
      <c r="A83" s="550"/>
      <c r="B83" s="480" t="s">
        <v>2817</v>
      </c>
      <c r="C83" s="548">
        <v>4994433</v>
      </c>
      <c r="D83" s="49" t="s">
        <v>2802</v>
      </c>
      <c r="E83" s="124">
        <f>VLOOKUP(C83,'Общий прайс'!$A:C,3,0)</f>
        <v>1596</v>
      </c>
      <c r="F83" s="45" t="s">
        <v>1077</v>
      </c>
      <c r="G83" s="1115"/>
    </row>
    <row r="84" spans="1:7" s="154" customFormat="1" ht="99" customHeight="1">
      <c r="A84" s="550"/>
      <c r="B84" s="480" t="s">
        <v>2818</v>
      </c>
      <c r="C84" s="548">
        <v>4994431</v>
      </c>
      <c r="D84" s="49" t="s">
        <v>2804</v>
      </c>
      <c r="E84" s="124">
        <f>VLOOKUP(C84,'Общий прайс'!$A:C,3,0)</f>
        <v>1596</v>
      </c>
      <c r="F84" s="45" t="s">
        <v>1077</v>
      </c>
      <c r="G84" s="1115"/>
    </row>
    <row r="85" spans="1:7" s="154" customFormat="1" ht="24.75" customHeight="1">
      <c r="A85" s="291"/>
      <c r="B85" s="46" t="s">
        <v>129</v>
      </c>
      <c r="C85" s="46">
        <v>4994047</v>
      </c>
      <c r="D85" s="47" t="s">
        <v>1666</v>
      </c>
      <c r="E85" s="124">
        <f>VLOOKUP(C85,'Общий прайс'!$A:C,3,0)</f>
        <v>1314</v>
      </c>
      <c r="F85" s="1040" t="s">
        <v>1087</v>
      </c>
      <c r="G85" s="1115"/>
    </row>
    <row r="86" spans="1:7" s="154" customFormat="1" ht="24.75" customHeight="1">
      <c r="A86" s="292"/>
      <c r="B86" s="46" t="s">
        <v>130</v>
      </c>
      <c r="C86" s="46">
        <v>4994054</v>
      </c>
      <c r="D86" s="47" t="s">
        <v>1670</v>
      </c>
      <c r="E86" s="124">
        <f>VLOOKUP(C86,'Общий прайс'!$A:C,3,0)</f>
        <v>1314</v>
      </c>
      <c r="F86" s="1045"/>
      <c r="G86" s="1115"/>
    </row>
    <row r="87" spans="1:7" s="154" customFormat="1" ht="24.75" customHeight="1">
      <c r="A87" s="292"/>
      <c r="B87" s="46" t="s">
        <v>191</v>
      </c>
      <c r="C87" s="46">
        <v>4994048</v>
      </c>
      <c r="D87" s="47" t="s">
        <v>1668</v>
      </c>
      <c r="E87" s="124">
        <f>VLOOKUP(C87,'Общий прайс'!$A:C,3,0)</f>
        <v>0</v>
      </c>
      <c r="F87" s="1045"/>
      <c r="G87" s="1115"/>
    </row>
    <row r="88" spans="1:7" s="154" customFormat="1" ht="24.75" customHeight="1">
      <c r="A88" s="822"/>
      <c r="B88" s="46" t="s">
        <v>417</v>
      </c>
      <c r="C88" s="46">
        <v>4994216</v>
      </c>
      <c r="D88" s="47" t="s">
        <v>1673</v>
      </c>
      <c r="E88" s="124">
        <f>VLOOKUP(C88,'Общий прайс'!$A:C,3,0)</f>
        <v>1314</v>
      </c>
      <c r="F88" s="1045"/>
      <c r="G88" s="1115"/>
    </row>
    <row r="89" spans="1:7" s="154" customFormat="1" ht="15" customHeight="1">
      <c r="A89" s="1012" t="s">
        <v>2929</v>
      </c>
      <c r="B89" s="1013"/>
      <c r="C89" s="1013"/>
      <c r="D89" s="1014"/>
      <c r="E89" s="603"/>
      <c r="F89" s="604"/>
      <c r="G89" s="1083"/>
    </row>
    <row r="90" spans="1:7" s="154" customFormat="1" ht="15" customHeight="1">
      <c r="A90" s="650"/>
      <c r="B90" s="651" t="s">
        <v>2944</v>
      </c>
      <c r="C90" s="600">
        <v>4974044</v>
      </c>
      <c r="D90" s="597" t="s">
        <v>1665</v>
      </c>
      <c r="E90" s="598">
        <f>VLOOKUP(C90,'Общий прайс'!$A:C,3,0)</f>
        <v>1314</v>
      </c>
      <c r="F90" s="1118" t="s">
        <v>1087</v>
      </c>
      <c r="G90" s="1083"/>
    </row>
    <row r="91" spans="1:7" s="154" customFormat="1" ht="15" customHeight="1">
      <c r="A91" s="292"/>
      <c r="B91" s="651" t="s">
        <v>2945</v>
      </c>
      <c r="C91" s="601">
        <v>4974047</v>
      </c>
      <c r="D91" s="597" t="s">
        <v>1666</v>
      </c>
      <c r="E91" s="598">
        <f>VLOOKUP(C91,'Общий прайс'!$A:C,3,0)</f>
        <v>1314</v>
      </c>
      <c r="F91" s="1045"/>
      <c r="G91" s="1083"/>
    </row>
    <row r="92" spans="1:7" s="154" customFormat="1" ht="15" customHeight="1">
      <c r="A92" s="292"/>
      <c r="B92" s="651" t="s">
        <v>3667</v>
      </c>
      <c r="C92" s="692">
        <v>4974081</v>
      </c>
      <c r="D92" s="49" t="s">
        <v>1667</v>
      </c>
      <c r="E92" s="598">
        <f>VLOOKUP(C92,'Общий прайс'!$A:C,3,0)</f>
        <v>1314</v>
      </c>
      <c r="F92" s="1045"/>
      <c r="G92" s="1083"/>
    </row>
    <row r="93" spans="1:7" s="154" customFormat="1" ht="15" customHeight="1">
      <c r="A93" s="292"/>
      <c r="B93" s="651" t="s">
        <v>2946</v>
      </c>
      <c r="C93" s="601">
        <v>4974048</v>
      </c>
      <c r="D93" s="597" t="s">
        <v>1668</v>
      </c>
      <c r="E93" s="598">
        <f>VLOOKUP(C93,'Общий прайс'!$A:C,3,0)</f>
        <v>0</v>
      </c>
      <c r="F93" s="1045"/>
      <c r="G93" s="1083"/>
    </row>
    <row r="94" spans="1:7" s="154" customFormat="1" ht="15" customHeight="1">
      <c r="A94" s="747"/>
      <c r="B94" s="651" t="s">
        <v>3873</v>
      </c>
      <c r="C94" s="748">
        <v>4974217</v>
      </c>
      <c r="D94" s="49" t="s">
        <v>1676</v>
      </c>
      <c r="E94" s="598">
        <f>VLOOKUP(C94,'Общий прайс'!$A:C,3,0)</f>
        <v>0</v>
      </c>
      <c r="F94" s="1119"/>
      <c r="G94" s="1083"/>
    </row>
    <row r="95" spans="1:7" s="154" customFormat="1" ht="15" customHeight="1">
      <c r="A95" s="292"/>
      <c r="B95" s="651" t="s">
        <v>2947</v>
      </c>
      <c r="C95" s="601">
        <v>4974219</v>
      </c>
      <c r="D95" s="597" t="s">
        <v>418</v>
      </c>
      <c r="E95" s="598">
        <f>VLOOKUP(C95,'Общий прайс'!$A:C,3,0)</f>
        <v>1314</v>
      </c>
      <c r="F95" s="1045"/>
      <c r="G95" s="1083"/>
    </row>
    <row r="96" spans="1:7" s="154" customFormat="1" ht="15" customHeight="1">
      <c r="A96" s="802"/>
      <c r="B96" s="651" t="s">
        <v>4041</v>
      </c>
      <c r="C96" s="803">
        <v>4994500</v>
      </c>
      <c r="D96" s="47" t="s">
        <v>4042</v>
      </c>
      <c r="E96" s="598">
        <f>VLOOKUP(C96,'Общий прайс'!$A:C,3,0)</f>
        <v>1314</v>
      </c>
      <c r="F96" s="1120"/>
      <c r="G96" s="1083"/>
    </row>
    <row r="97" spans="1:7" s="154" customFormat="1" ht="15" customHeight="1">
      <c r="A97" s="293"/>
      <c r="B97" s="651" t="s">
        <v>2948</v>
      </c>
      <c r="C97" s="601">
        <v>4974064</v>
      </c>
      <c r="D97" s="597" t="s">
        <v>1671</v>
      </c>
      <c r="E97" s="598">
        <f>VLOOKUP(C97,'Общий прайс'!$A:C,3,0)</f>
        <v>1314</v>
      </c>
      <c r="F97" s="1045"/>
      <c r="G97" s="1083"/>
    </row>
    <row r="98" spans="1:7" s="154" customFormat="1" ht="15" customHeight="1">
      <c r="A98" s="293"/>
      <c r="B98" s="651" t="s">
        <v>3697</v>
      </c>
      <c r="C98" s="700">
        <v>4974216</v>
      </c>
      <c r="D98" s="47" t="s">
        <v>1673</v>
      </c>
      <c r="E98" s="598">
        <f>VLOOKUP(C98,'Общий прайс'!$A:C,3,0)</f>
        <v>1314</v>
      </c>
      <c r="F98" s="1045"/>
      <c r="G98" s="1083"/>
    </row>
    <row r="99" spans="1:7" s="154" customFormat="1" ht="15" customHeight="1">
      <c r="A99" s="293"/>
      <c r="B99" s="651" t="s">
        <v>3682</v>
      </c>
      <c r="C99" s="601">
        <v>4974054</v>
      </c>
      <c r="D99" s="597" t="s">
        <v>1670</v>
      </c>
      <c r="E99" s="598">
        <f>VLOOKUP(C99,'Общий прайс'!$A:C,3,0)</f>
        <v>1314</v>
      </c>
      <c r="F99" s="1045"/>
      <c r="G99" s="1083"/>
    </row>
    <row r="100" spans="1:7" s="154" customFormat="1" ht="15" customHeight="1">
      <c r="A100" s="652"/>
      <c r="B100" s="651" t="s">
        <v>2949</v>
      </c>
      <c r="C100" s="601">
        <v>4974055</v>
      </c>
      <c r="D100" s="597" t="s">
        <v>1672</v>
      </c>
      <c r="E100" s="598">
        <f>VLOOKUP(C100,'Общий прайс'!$A:C,3,0)</f>
        <v>1314</v>
      </c>
      <c r="F100" s="1045"/>
      <c r="G100" s="1083"/>
    </row>
    <row r="101" spans="1:7" s="154" customFormat="1" ht="15" customHeight="1">
      <c r="A101" s="1012" t="s">
        <v>1100</v>
      </c>
      <c r="B101" s="1063"/>
      <c r="C101" s="1063"/>
      <c r="D101" s="1064"/>
      <c r="E101" s="287"/>
      <c r="F101" s="408"/>
      <c r="G101" s="414"/>
    </row>
    <row r="102" spans="1:7" s="154" customFormat="1" ht="99" customHeight="1">
      <c r="A102" s="53"/>
      <c r="B102" s="48" t="s">
        <v>144</v>
      </c>
      <c r="C102" s="48">
        <v>4994012</v>
      </c>
      <c r="D102" s="49" t="s">
        <v>1663</v>
      </c>
      <c r="E102" s="124">
        <f>VLOOKUP(C102,'Общий прайс'!$A:C,3,0)</f>
        <v>635</v>
      </c>
      <c r="F102" s="45" t="s">
        <v>1077</v>
      </c>
      <c r="G102" s="1043" t="s">
        <v>1105</v>
      </c>
    </row>
    <row r="103" spans="1:7" s="154" customFormat="1" ht="99" customHeight="1">
      <c r="A103" s="53"/>
      <c r="B103" s="48" t="s">
        <v>145</v>
      </c>
      <c r="C103" s="48">
        <v>4994018</v>
      </c>
      <c r="D103" s="49" t="s">
        <v>1664</v>
      </c>
      <c r="E103" s="124">
        <f>VLOOKUP(C103,'Общий прайс'!$A:C,3,0)</f>
        <v>674</v>
      </c>
      <c r="F103" s="45" t="s">
        <v>1077</v>
      </c>
      <c r="G103" s="1016"/>
    </row>
    <row r="104" spans="1:7" s="154" customFormat="1" ht="15" customHeight="1">
      <c r="A104" s="135"/>
      <c r="B104" s="48" t="s">
        <v>147</v>
      </c>
      <c r="C104" s="48">
        <v>4994058</v>
      </c>
      <c r="D104" s="49" t="s">
        <v>1666</v>
      </c>
      <c r="E104" s="124">
        <f>VLOOKUP(C104,'Общий прайс'!$A:C,3,0)</f>
        <v>719</v>
      </c>
      <c r="F104" s="1040" t="s">
        <v>1087</v>
      </c>
      <c r="G104" s="1016"/>
    </row>
    <row r="105" spans="1:7" s="154" customFormat="1" ht="15" customHeight="1">
      <c r="A105" s="136"/>
      <c r="B105" s="48" t="s">
        <v>148</v>
      </c>
      <c r="C105" s="48">
        <v>4994059</v>
      </c>
      <c r="D105" s="49" t="s">
        <v>1665</v>
      </c>
      <c r="E105" s="124">
        <f>VLOOKUP(C105,'Общий прайс'!$A:C,3,0)</f>
        <v>719</v>
      </c>
      <c r="F105" s="1045"/>
      <c r="G105" s="1016"/>
    </row>
    <row r="106" spans="1:7" s="154" customFormat="1" ht="15" customHeight="1">
      <c r="A106" s="136"/>
      <c r="B106" s="48" t="s">
        <v>149</v>
      </c>
      <c r="C106" s="48">
        <v>4994060</v>
      </c>
      <c r="D106" s="49" t="s">
        <v>1672</v>
      </c>
      <c r="E106" s="124">
        <f>VLOOKUP(C106,'Общий прайс'!$A:C,3,0)</f>
        <v>719</v>
      </c>
      <c r="F106" s="1045"/>
      <c r="G106" s="1016"/>
    </row>
    <row r="107" spans="1:7" s="154" customFormat="1" ht="15" customHeight="1">
      <c r="A107" s="136"/>
      <c r="B107" s="48" t="s">
        <v>150</v>
      </c>
      <c r="C107" s="48">
        <v>4994061</v>
      </c>
      <c r="D107" s="49" t="s">
        <v>1670</v>
      </c>
      <c r="E107" s="124">
        <f>VLOOKUP(C107,'Общий прайс'!$A:C,3,0)</f>
        <v>719</v>
      </c>
      <c r="F107" s="1045"/>
      <c r="G107" s="1016"/>
    </row>
    <row r="108" spans="1:7" s="154" customFormat="1" ht="15" customHeight="1">
      <c r="A108" s="136"/>
      <c r="B108" s="48" t="s">
        <v>192</v>
      </c>
      <c r="C108" s="48">
        <v>4994049</v>
      </c>
      <c r="D108" s="49" t="s">
        <v>1668</v>
      </c>
      <c r="E108" s="124">
        <f>VLOOKUP(C108,'Общий прайс'!$A:C,3,0)</f>
        <v>0</v>
      </c>
      <c r="F108" s="1045"/>
      <c r="G108" s="1016"/>
    </row>
    <row r="109" spans="1:7" s="154" customFormat="1" ht="15" customHeight="1">
      <c r="A109" s="136"/>
      <c r="B109" s="48" t="s">
        <v>193</v>
      </c>
      <c r="C109" s="48">
        <v>4994062</v>
      </c>
      <c r="D109" s="49" t="s">
        <v>1671</v>
      </c>
      <c r="E109" s="124">
        <f>VLOOKUP(C109,'Общий прайс'!$A:C,3,0)</f>
        <v>719</v>
      </c>
      <c r="F109" s="1045"/>
      <c r="G109" s="1016"/>
    </row>
    <row r="110" spans="1:7" s="154" customFormat="1" ht="15" customHeight="1">
      <c r="A110" s="136"/>
      <c r="B110" s="48" t="s">
        <v>204</v>
      </c>
      <c r="C110" s="48">
        <v>4994083</v>
      </c>
      <c r="D110" s="49" t="s">
        <v>1667</v>
      </c>
      <c r="E110" s="124">
        <f>VLOOKUP(C110,'Общий прайс'!$A:C,3,0)</f>
        <v>719</v>
      </c>
      <c r="F110" s="1045"/>
      <c r="G110" s="1016"/>
    </row>
    <row r="111" spans="1:7" s="154" customFormat="1" ht="15" customHeight="1">
      <c r="A111" s="136"/>
      <c r="B111" s="48" t="s">
        <v>419</v>
      </c>
      <c r="C111" s="48">
        <v>4994220</v>
      </c>
      <c r="D111" s="47" t="s">
        <v>1673</v>
      </c>
      <c r="E111" s="124">
        <f>VLOOKUP(C111,'Общий прайс'!$A:C,3,0)</f>
        <v>719</v>
      </c>
      <c r="F111" s="1045"/>
      <c r="G111" s="1016"/>
    </row>
    <row r="112" spans="1:7" s="154" customFormat="1" ht="15" customHeight="1">
      <c r="A112" s="132" t="s">
        <v>147</v>
      </c>
      <c r="B112" s="48" t="s">
        <v>420</v>
      </c>
      <c r="C112" s="48">
        <v>4994221</v>
      </c>
      <c r="D112" s="49" t="s">
        <v>1676</v>
      </c>
      <c r="E112" s="124">
        <f>VLOOKUP(C112,'Общий прайс'!$A:C,3,0)</f>
        <v>0</v>
      </c>
      <c r="F112" s="1045"/>
      <c r="G112" s="1016"/>
    </row>
    <row r="113" spans="1:7" s="154" customFormat="1" ht="15" customHeight="1">
      <c r="A113" s="136"/>
      <c r="B113" s="48" t="s">
        <v>2780</v>
      </c>
      <c r="C113" s="540">
        <v>4994360</v>
      </c>
      <c r="D113" s="47" t="s">
        <v>381</v>
      </c>
      <c r="E113" s="124">
        <f>VLOOKUP(C113,'Общий прайс'!$A:C,3,0)</f>
        <v>754</v>
      </c>
      <c r="F113" s="1045"/>
      <c r="G113" s="1016"/>
    </row>
    <row r="114" spans="1:7" s="154" customFormat="1" ht="15" customHeight="1">
      <c r="A114" s="137"/>
      <c r="B114" s="48" t="s">
        <v>421</v>
      </c>
      <c r="C114" s="48">
        <v>4994223</v>
      </c>
      <c r="D114" s="49" t="s">
        <v>1674</v>
      </c>
      <c r="E114" s="124">
        <f>VLOOKUP(C114,'Общий прайс'!$A:C,3,0)</f>
        <v>719</v>
      </c>
      <c r="F114" s="1046"/>
      <c r="G114" s="1044"/>
    </row>
    <row r="115" spans="1:7" s="154" customFormat="1" ht="15" customHeight="1">
      <c r="A115" s="1012" t="s">
        <v>1104</v>
      </c>
      <c r="B115" s="1013"/>
      <c r="C115" s="1013"/>
      <c r="D115" s="1014"/>
      <c r="E115" s="288"/>
      <c r="F115" s="133"/>
      <c r="G115" s="130"/>
    </row>
    <row r="116" spans="1:7" s="154" customFormat="1" ht="99" customHeight="1">
      <c r="A116" s="53"/>
      <c r="B116" s="48" t="s">
        <v>383</v>
      </c>
      <c r="C116" s="48">
        <v>4994224</v>
      </c>
      <c r="D116" s="49" t="s">
        <v>1663</v>
      </c>
      <c r="E116" s="124">
        <f>VLOOKUP(C116,'Общий прайс'!$A:C,3,0)</f>
        <v>876</v>
      </c>
      <c r="F116" s="45" t="s">
        <v>1077</v>
      </c>
      <c r="G116" s="1081" t="s">
        <v>1109</v>
      </c>
    </row>
    <row r="117" spans="1:7" s="154" customFormat="1" ht="99" customHeight="1">
      <c r="A117" s="53"/>
      <c r="B117" s="48" t="s">
        <v>592</v>
      </c>
      <c r="C117" s="48">
        <v>4994264</v>
      </c>
      <c r="D117" s="49" t="s">
        <v>1393</v>
      </c>
      <c r="E117" s="124">
        <f>VLOOKUP(C117,'Общий прайс'!$A:C,3,0)</f>
        <v>914</v>
      </c>
      <c r="F117" s="45" t="s">
        <v>1077</v>
      </c>
      <c r="G117" s="1082"/>
    </row>
    <row r="118" spans="1:7" s="154" customFormat="1" ht="99" customHeight="1">
      <c r="A118" s="53"/>
      <c r="B118" s="48" t="s">
        <v>4047</v>
      </c>
      <c r="C118" s="48">
        <v>4994479</v>
      </c>
      <c r="D118" s="49" t="s">
        <v>1693</v>
      </c>
      <c r="E118" s="124">
        <f>VLOOKUP(C118,'Общий прайс'!$A:C,3,0)</f>
        <v>914</v>
      </c>
      <c r="F118" s="45" t="s">
        <v>1077</v>
      </c>
      <c r="G118" s="1082"/>
    </row>
    <row r="119" spans="1:7" s="154" customFormat="1" ht="16.5" customHeight="1">
      <c r="A119" s="135"/>
      <c r="B119" s="48" t="s">
        <v>384</v>
      </c>
      <c r="C119" s="48">
        <v>4994227</v>
      </c>
      <c r="D119" s="49" t="s">
        <v>1670</v>
      </c>
      <c r="E119" s="124">
        <f>VLOOKUP(C119,'Общий прайс'!$A:C,3,0)</f>
        <v>872</v>
      </c>
      <c r="F119" s="1077" t="s">
        <v>1087</v>
      </c>
      <c r="G119" s="1082"/>
    </row>
    <row r="120" spans="1:7" s="154" customFormat="1" ht="16.5" customHeight="1">
      <c r="A120" s="136"/>
      <c r="B120" s="48" t="s">
        <v>385</v>
      </c>
      <c r="C120" s="48">
        <v>4994228</v>
      </c>
      <c r="D120" s="49" t="s">
        <v>1667</v>
      </c>
      <c r="E120" s="124">
        <f>VLOOKUP(C120,'Общий прайс'!$A:C,3,0)</f>
        <v>872</v>
      </c>
      <c r="F120" s="1078"/>
      <c r="G120" s="1082"/>
    </row>
    <row r="121" spans="1:7" s="154" customFormat="1" ht="16.5" customHeight="1">
      <c r="A121" s="136"/>
      <c r="B121" s="48" t="s">
        <v>386</v>
      </c>
      <c r="C121" s="48">
        <v>4994229</v>
      </c>
      <c r="D121" s="49" t="s">
        <v>1668</v>
      </c>
      <c r="E121" s="124">
        <f>VLOOKUP(C121,'Общий прайс'!$A:C,3,0)</f>
        <v>0</v>
      </c>
      <c r="F121" s="1078"/>
      <c r="G121" s="1082"/>
    </row>
    <row r="122" spans="1:7" s="154" customFormat="1" ht="16.5" customHeight="1">
      <c r="A122" s="136"/>
      <c r="B122" s="48" t="s">
        <v>425</v>
      </c>
      <c r="C122" s="48">
        <v>4994258</v>
      </c>
      <c r="D122" s="49" t="s">
        <v>1676</v>
      </c>
      <c r="E122" s="124">
        <f>VLOOKUP(C122,'Общий прайс'!$A:C,3,0)</f>
        <v>0</v>
      </c>
      <c r="F122" s="1078"/>
      <c r="G122" s="1082"/>
    </row>
    <row r="123" spans="1:7" s="154" customFormat="1" ht="16.5" customHeight="1">
      <c r="A123" s="132"/>
      <c r="B123" s="48" t="s">
        <v>1337</v>
      </c>
      <c r="C123" s="48">
        <v>4994337</v>
      </c>
      <c r="D123" s="49" t="s">
        <v>1671</v>
      </c>
      <c r="E123" s="124">
        <f>VLOOKUP(C123,'Общий прайс'!$A:C,3,0)</f>
        <v>872</v>
      </c>
      <c r="F123" s="1078"/>
      <c r="G123" s="1082"/>
    </row>
    <row r="124" spans="1:7" s="154" customFormat="1" ht="16.5" customHeight="1">
      <c r="A124" s="739"/>
      <c r="B124" s="455" t="s">
        <v>2466</v>
      </c>
      <c r="C124" s="455">
        <v>4994361</v>
      </c>
      <c r="D124" s="456" t="s">
        <v>381</v>
      </c>
      <c r="E124" s="124">
        <f>VLOOKUP(C124,'Общий прайс'!$A:C,3,0)</f>
        <v>914</v>
      </c>
      <c r="F124" s="1123"/>
      <c r="G124" s="1082"/>
    </row>
    <row r="125" spans="1:7" s="154" customFormat="1" ht="16.5" customHeight="1">
      <c r="A125" s="1012" t="s">
        <v>2954</v>
      </c>
      <c r="B125" s="1013"/>
      <c r="C125" s="1013"/>
      <c r="D125" s="1014"/>
      <c r="E125" s="603"/>
      <c r="F125" s="605"/>
      <c r="G125" s="1083"/>
    </row>
    <row r="126" spans="1:7" s="154" customFormat="1" ht="15" customHeight="1">
      <c r="A126" s="653"/>
      <c r="B126" s="651" t="s">
        <v>2955</v>
      </c>
      <c r="C126" s="601">
        <v>4974397</v>
      </c>
      <c r="D126" s="597" t="s">
        <v>1665</v>
      </c>
      <c r="E126" s="124">
        <f>VLOOKUP(C126,'Общий прайс'!$A:C,3,0)</f>
        <v>914</v>
      </c>
      <c r="F126" s="1077" t="s">
        <v>1087</v>
      </c>
      <c r="G126" s="1083"/>
    </row>
    <row r="127" spans="1:7" s="154" customFormat="1" ht="15" customHeight="1">
      <c r="A127" s="136"/>
      <c r="B127" s="651" t="s">
        <v>2956</v>
      </c>
      <c r="C127" s="601">
        <v>4974226</v>
      </c>
      <c r="D127" s="597" t="s">
        <v>1666</v>
      </c>
      <c r="E127" s="124">
        <f>VLOOKUP(C127,'Общий прайс'!$A:C,3,0)</f>
        <v>914</v>
      </c>
      <c r="F127" s="1078"/>
      <c r="G127" s="1083"/>
    </row>
    <row r="128" spans="1:7" s="154" customFormat="1" ht="15" customHeight="1">
      <c r="A128" s="136"/>
      <c r="B128" s="651" t="s">
        <v>3683</v>
      </c>
      <c r="C128" s="695">
        <v>4974227</v>
      </c>
      <c r="D128" s="49" t="s">
        <v>1670</v>
      </c>
      <c r="E128" s="124">
        <f>VLOOKUP(C128,'Общий прайс'!$A:C,3,0)</f>
        <v>914</v>
      </c>
      <c r="F128" s="1078"/>
      <c r="G128" s="1083"/>
    </row>
    <row r="129" spans="1:7" s="154" customFormat="1" ht="15" customHeight="1">
      <c r="A129" s="750"/>
      <c r="B129" s="651" t="s">
        <v>3877</v>
      </c>
      <c r="C129" s="748">
        <v>4974258</v>
      </c>
      <c r="D129" s="49" t="s">
        <v>1676</v>
      </c>
      <c r="E129" s="124">
        <f>VLOOKUP(C129,'Общий прайс'!$A:C,3,0)</f>
        <v>0</v>
      </c>
      <c r="F129" s="1079"/>
      <c r="G129" s="1083"/>
    </row>
    <row r="130" spans="1:7" s="154" customFormat="1" ht="15" customHeight="1">
      <c r="A130" s="750"/>
      <c r="B130" s="651" t="s">
        <v>3878</v>
      </c>
      <c r="C130" s="748">
        <v>4974228</v>
      </c>
      <c r="D130" s="49" t="s">
        <v>1667</v>
      </c>
      <c r="E130" s="124">
        <f>VLOOKUP(C130,'Общий прайс'!$A:C,3,0)</f>
        <v>914</v>
      </c>
      <c r="F130" s="1079"/>
      <c r="G130" s="1083"/>
    </row>
    <row r="131" spans="1:7" s="154" customFormat="1" ht="15" customHeight="1">
      <c r="A131" s="834"/>
      <c r="B131" s="651" t="s">
        <v>4123</v>
      </c>
      <c r="C131" s="833">
        <v>4994506</v>
      </c>
      <c r="D131" s="49" t="s">
        <v>4042</v>
      </c>
      <c r="E131" s="124">
        <f>VLOOKUP(C131,'Общий прайс'!$A:C,3,0)</f>
        <v>914</v>
      </c>
      <c r="F131" s="1080"/>
      <c r="G131" s="1083"/>
    </row>
    <row r="132" spans="1:7" s="154" customFormat="1" ht="15" customHeight="1">
      <c r="A132" s="750"/>
      <c r="B132" s="651" t="s">
        <v>3879</v>
      </c>
      <c r="C132" s="748">
        <v>4974261</v>
      </c>
      <c r="D132" s="49" t="s">
        <v>1674</v>
      </c>
      <c r="E132" s="124">
        <f>VLOOKUP(C132,'Общий прайс'!$A:C,3,0)</f>
        <v>914</v>
      </c>
      <c r="F132" s="1079"/>
      <c r="G132" s="1083"/>
    </row>
    <row r="133" spans="1:7" s="154" customFormat="1" ht="15" customHeight="1">
      <c r="A133" s="750"/>
      <c r="B133" s="651" t="s">
        <v>3880</v>
      </c>
      <c r="C133" s="748">
        <v>4974337</v>
      </c>
      <c r="D133" s="49" t="s">
        <v>1671</v>
      </c>
      <c r="E133" s="124">
        <f>VLOOKUP(C133,'Общий прайс'!$A:C,3,0)</f>
        <v>914</v>
      </c>
      <c r="F133" s="1079"/>
      <c r="G133" s="1083"/>
    </row>
    <row r="134" spans="1:7" s="154" customFormat="1" ht="15" customHeight="1">
      <c r="A134" s="136"/>
      <c r="B134" s="651" t="s">
        <v>3696</v>
      </c>
      <c r="C134" s="700">
        <v>4974260</v>
      </c>
      <c r="D134" s="47" t="s">
        <v>1673</v>
      </c>
      <c r="E134" s="124">
        <f>VLOOKUP(C134,'Общий прайс'!$A:C,3,0)</f>
        <v>914</v>
      </c>
      <c r="F134" s="1078"/>
      <c r="G134" s="1083"/>
    </row>
    <row r="135" spans="1:7" s="154" customFormat="1" ht="15" customHeight="1">
      <c r="A135" s="614"/>
      <c r="B135" s="651" t="s">
        <v>2957</v>
      </c>
      <c r="C135" s="601">
        <v>4974286</v>
      </c>
      <c r="D135" s="597" t="s">
        <v>1672</v>
      </c>
      <c r="E135" s="124">
        <f>VLOOKUP(C135,'Общий прайс'!$A:C,3,0)</f>
        <v>914</v>
      </c>
      <c r="F135" s="1078"/>
      <c r="G135" s="1083"/>
    </row>
    <row r="136" spans="1:7" s="154" customFormat="1" ht="15" customHeight="1">
      <c r="A136" s="1012" t="s">
        <v>3118</v>
      </c>
      <c r="B136" s="1018"/>
      <c r="C136" s="1013"/>
      <c r="D136" s="1014"/>
      <c r="E136" s="133"/>
      <c r="F136" s="133"/>
      <c r="G136" s="130"/>
    </row>
    <row r="137" spans="1:7" s="154" customFormat="1" ht="97.5" customHeight="1">
      <c r="A137" s="492"/>
      <c r="B137" s="657" t="s">
        <v>3123</v>
      </c>
      <c r="C137" s="656">
        <v>4994497</v>
      </c>
      <c r="D137" s="456" t="s">
        <v>3127</v>
      </c>
      <c r="E137" s="124">
        <f>VLOOKUP(C137,'Общий прайс'!$A:C,3,0)</f>
        <v>1676</v>
      </c>
      <c r="F137" s="658" t="s">
        <v>2571</v>
      </c>
      <c r="G137" s="1127" t="s">
        <v>2570</v>
      </c>
    </row>
    <row r="138" spans="1:7" s="154" customFormat="1" ht="97.5" customHeight="1">
      <c r="A138" s="492"/>
      <c r="B138" s="657" t="s">
        <v>3124</v>
      </c>
      <c r="C138" s="656">
        <v>4994494</v>
      </c>
      <c r="D138" s="456" t="s">
        <v>1699</v>
      </c>
      <c r="E138" s="124">
        <f>VLOOKUP(C138,'Общий прайс'!$A:C,3,0)</f>
        <v>1634</v>
      </c>
      <c r="F138" s="658" t="s">
        <v>2571</v>
      </c>
      <c r="G138" s="1128"/>
    </row>
    <row r="139" spans="1:7" s="154" customFormat="1" ht="97.5" customHeight="1">
      <c r="A139" s="492"/>
      <c r="B139" s="657" t="s">
        <v>3125</v>
      </c>
      <c r="C139" s="656">
        <v>4994496</v>
      </c>
      <c r="D139" s="456" t="s">
        <v>3128</v>
      </c>
      <c r="E139" s="124">
        <f>VLOOKUP(C139,'Общий прайс'!$A:C,3,0)</f>
        <v>1676</v>
      </c>
      <c r="F139" s="658" t="s">
        <v>2571</v>
      </c>
      <c r="G139" s="1128"/>
    </row>
    <row r="140" spans="1:7" s="154" customFormat="1" ht="97.5" customHeight="1">
      <c r="A140" s="492"/>
      <c r="B140" s="657" t="s">
        <v>3126</v>
      </c>
      <c r="C140" s="656">
        <v>4994493</v>
      </c>
      <c r="D140" s="456" t="s">
        <v>3129</v>
      </c>
      <c r="E140" s="124">
        <f>VLOOKUP(C140,'Общий прайс'!$A:C,3,0)</f>
        <v>1554</v>
      </c>
      <c r="F140" s="658" t="s">
        <v>2571</v>
      </c>
      <c r="G140" s="1128"/>
    </row>
    <row r="141" spans="1:7" s="154" customFormat="1" ht="97.5" customHeight="1">
      <c r="A141" s="739"/>
      <c r="B141" s="657" t="s">
        <v>3864</v>
      </c>
      <c r="C141" s="656">
        <v>4994495</v>
      </c>
      <c r="D141" s="456" t="s">
        <v>3135</v>
      </c>
      <c r="E141" s="124">
        <f>VLOOKUP(C141,'Общий прайс'!$A:C,3,0)</f>
        <v>1676</v>
      </c>
      <c r="F141" s="658" t="s">
        <v>2571</v>
      </c>
      <c r="G141" s="1059"/>
    </row>
    <row r="142" spans="1:7" s="154" customFormat="1" ht="15" customHeight="1">
      <c r="A142" s="1012" t="s">
        <v>3130</v>
      </c>
      <c r="B142" s="1018"/>
      <c r="C142" s="1013"/>
      <c r="D142" s="1014"/>
      <c r="E142" s="133"/>
      <c r="F142" s="133"/>
      <c r="G142" s="130"/>
    </row>
    <row r="143" spans="1:7" s="154" customFormat="1" ht="97.5" customHeight="1">
      <c r="A143" s="492"/>
      <c r="B143" s="656" t="s">
        <v>3675</v>
      </c>
      <c r="C143" s="656">
        <v>4994467</v>
      </c>
      <c r="D143" s="456" t="s">
        <v>1681</v>
      </c>
      <c r="E143" s="124">
        <f>VLOOKUP(C143,'Общий прайс'!$A:C,3,0)</f>
        <v>1554</v>
      </c>
      <c r="F143" s="658" t="s">
        <v>3136</v>
      </c>
      <c r="G143" s="1117" t="s">
        <v>3137</v>
      </c>
    </row>
    <row r="144" spans="1:7" s="154" customFormat="1" ht="97.5" customHeight="1">
      <c r="A144" s="492"/>
      <c r="B144" s="656" t="s">
        <v>3674</v>
      </c>
      <c r="C144" s="656">
        <v>4994377</v>
      </c>
      <c r="D144" s="456" t="s">
        <v>3135</v>
      </c>
      <c r="E144" s="124">
        <f>VLOOKUP(C144,'Общий прайс'!$A:C,3,0)</f>
        <v>1554</v>
      </c>
      <c r="F144" s="658" t="s">
        <v>3136</v>
      </c>
      <c r="G144" s="1062"/>
    </row>
    <row r="145" spans="1:7" s="154" customFormat="1" ht="97.5" customHeight="1">
      <c r="A145" s="492"/>
      <c r="B145" s="656" t="s">
        <v>3673</v>
      </c>
      <c r="C145" s="656">
        <v>4994469</v>
      </c>
      <c r="D145" s="456" t="s">
        <v>3128</v>
      </c>
      <c r="E145" s="124">
        <f>VLOOKUP(C145,'Общий прайс'!$A:C,3,0)</f>
        <v>1554</v>
      </c>
      <c r="F145" s="658" t="s">
        <v>3136</v>
      </c>
      <c r="G145" s="1062"/>
    </row>
    <row r="146" spans="1:7" s="154" customFormat="1" ht="97.5" customHeight="1">
      <c r="A146" s="492"/>
      <c r="B146" s="656" t="s">
        <v>3676</v>
      </c>
      <c r="C146" s="656">
        <v>4994378</v>
      </c>
      <c r="D146" s="456" t="s">
        <v>1678</v>
      </c>
      <c r="E146" s="124">
        <f>VLOOKUP(C146,'Общий прайс'!$A:C,3,0)</f>
        <v>1474</v>
      </c>
      <c r="F146" s="658" t="s">
        <v>3136</v>
      </c>
      <c r="G146" s="1062"/>
    </row>
    <row r="147" spans="1:7" s="154" customFormat="1" ht="97.5" customHeight="1">
      <c r="A147" s="492"/>
      <c r="B147" s="656" t="s">
        <v>3677</v>
      </c>
      <c r="C147" s="656">
        <v>4994468</v>
      </c>
      <c r="D147" s="456" t="s">
        <v>1679</v>
      </c>
      <c r="E147" s="124">
        <f>VLOOKUP(C147,'Общий прайс'!$A:C,3,0)</f>
        <v>1516</v>
      </c>
      <c r="F147" s="658" t="s">
        <v>3136</v>
      </c>
      <c r="G147" s="693"/>
    </row>
    <row r="148" spans="1:7" s="154" customFormat="1" ht="15.75" customHeight="1">
      <c r="A148" s="1012" t="s">
        <v>2564</v>
      </c>
      <c r="B148" s="1018"/>
      <c r="C148" s="1013"/>
      <c r="D148" s="1014"/>
      <c r="E148" s="133"/>
      <c r="F148" s="133"/>
      <c r="G148" s="130"/>
    </row>
    <row r="149" spans="1:7" s="154" customFormat="1" ht="132" customHeight="1">
      <c r="A149" s="492"/>
      <c r="B149" s="493" t="s">
        <v>2565</v>
      </c>
      <c r="C149" s="493">
        <v>4994451</v>
      </c>
      <c r="D149" s="456" t="s">
        <v>1663</v>
      </c>
      <c r="E149" s="124">
        <f>VLOOKUP(C149,'Общий прайс'!$A:C,3,0)</f>
        <v>1394</v>
      </c>
      <c r="F149" s="494" t="s">
        <v>2571</v>
      </c>
      <c r="G149" s="1117" t="s">
        <v>2570</v>
      </c>
    </row>
    <row r="150" spans="1:7" s="154" customFormat="1" ht="132" customHeight="1">
      <c r="A150" s="492"/>
      <c r="B150" s="493" t="s">
        <v>2566</v>
      </c>
      <c r="C150" s="493">
        <v>4994452</v>
      </c>
      <c r="D150" s="456" t="s">
        <v>1664</v>
      </c>
      <c r="E150" s="124">
        <f>VLOOKUP(C150,'Общий прайс'!$A:C,3,0)</f>
        <v>1436</v>
      </c>
      <c r="F150" s="494" t="s">
        <v>2571</v>
      </c>
      <c r="G150" s="1062"/>
    </row>
    <row r="151" spans="1:7" s="154" customFormat="1" ht="132" customHeight="1">
      <c r="A151" s="492"/>
      <c r="B151" s="493" t="s">
        <v>2567</v>
      </c>
      <c r="C151" s="493">
        <v>4994454</v>
      </c>
      <c r="D151" s="456" t="s">
        <v>1684</v>
      </c>
      <c r="E151" s="124">
        <f>VLOOKUP(C151,'Общий прайс'!$A:C,3,0)</f>
        <v>1474</v>
      </c>
      <c r="F151" s="494" t="s">
        <v>2571</v>
      </c>
      <c r="G151" s="1062"/>
    </row>
    <row r="152" spans="1:7" s="154" customFormat="1" ht="132" customHeight="1">
      <c r="A152" s="492"/>
      <c r="B152" s="493" t="s">
        <v>2568</v>
      </c>
      <c r="C152" s="493">
        <v>4994453</v>
      </c>
      <c r="D152" s="456" t="s">
        <v>1693</v>
      </c>
      <c r="E152" s="124">
        <f>VLOOKUP(C152,'Общий прайс'!$A:C,3,0)</f>
        <v>1474</v>
      </c>
      <c r="F152" s="494" t="s">
        <v>2571</v>
      </c>
      <c r="G152" s="1062"/>
    </row>
    <row r="153" spans="1:7" s="154" customFormat="1" ht="132" customHeight="1">
      <c r="A153" s="492"/>
      <c r="B153" s="493" t="s">
        <v>2569</v>
      </c>
      <c r="C153" s="493">
        <v>4994455</v>
      </c>
      <c r="D153" s="456" t="s">
        <v>381</v>
      </c>
      <c r="E153" s="124">
        <f>VLOOKUP(C153,'Общий прайс'!$A:C,3,0)</f>
        <v>1474</v>
      </c>
      <c r="F153" s="494" t="s">
        <v>2571</v>
      </c>
      <c r="G153" s="1100"/>
    </row>
    <row r="154" spans="1:7" s="154" customFormat="1" ht="15" customHeight="1">
      <c r="A154" s="1012" t="s">
        <v>1106</v>
      </c>
      <c r="B154" s="1013"/>
      <c r="C154" s="1013"/>
      <c r="D154" s="1014"/>
      <c r="E154" s="288"/>
      <c r="F154" s="133"/>
      <c r="G154" s="130"/>
    </row>
    <row r="155" spans="1:7" s="154" customFormat="1" ht="99" customHeight="1">
      <c r="A155" s="289"/>
      <c r="B155" s="46" t="s">
        <v>57</v>
      </c>
      <c r="C155" s="46">
        <v>4994015</v>
      </c>
      <c r="D155" s="47" t="s">
        <v>1685</v>
      </c>
      <c r="E155" s="124">
        <f>VLOOKUP(C155,'Общий прайс'!$A:C,3,0)</f>
        <v>1714</v>
      </c>
      <c r="F155" s="45" t="s">
        <v>1110</v>
      </c>
      <c r="G155" s="1099" t="s">
        <v>1111</v>
      </c>
    </row>
    <row r="156" spans="1:7" s="154" customFormat="1" ht="99" customHeight="1">
      <c r="A156" s="50"/>
      <c r="B156" s="46" t="s">
        <v>2149</v>
      </c>
      <c r="C156" s="46">
        <v>4994014</v>
      </c>
      <c r="D156" s="52" t="s">
        <v>1686</v>
      </c>
      <c r="E156" s="124">
        <f>VLOOKUP(C156,'Общий прайс'!$A:C,3,0)</f>
        <v>1756</v>
      </c>
      <c r="F156" s="45" t="s">
        <v>1110</v>
      </c>
      <c r="G156" s="1062"/>
    </row>
    <row r="157" spans="1:7" s="154" customFormat="1" ht="99" customHeight="1">
      <c r="A157" s="53"/>
      <c r="B157" s="46" t="s">
        <v>2150</v>
      </c>
      <c r="C157" s="48">
        <v>4994013</v>
      </c>
      <c r="D157" s="49" t="s">
        <v>1687</v>
      </c>
      <c r="E157" s="124">
        <f>VLOOKUP(C157,'Общий прайс'!$A:C,3,0)</f>
        <v>1756</v>
      </c>
      <c r="F157" s="45" t="s">
        <v>1110</v>
      </c>
      <c r="G157" s="1062"/>
    </row>
    <row r="158" spans="1:7" s="154" customFormat="1" ht="99" customHeight="1">
      <c r="A158" s="53"/>
      <c r="B158" s="46" t="s">
        <v>665</v>
      </c>
      <c r="C158" s="48">
        <v>4994298</v>
      </c>
      <c r="D158" s="49" t="s">
        <v>1688</v>
      </c>
      <c r="E158" s="124">
        <f>VLOOKUP(C158,'Общий прайс'!$A:C,3,0)</f>
        <v>1714</v>
      </c>
      <c r="F158" s="45" t="s">
        <v>1110</v>
      </c>
      <c r="G158" s="1062"/>
    </row>
    <row r="159" spans="1:7" s="154" customFormat="1" ht="99" customHeight="1">
      <c r="A159" s="703"/>
      <c r="B159" s="46" t="s">
        <v>3705</v>
      </c>
      <c r="C159" s="48">
        <v>4994425</v>
      </c>
      <c r="D159" s="49" t="s">
        <v>2804</v>
      </c>
      <c r="E159" s="124">
        <f>VLOOKUP(C159,'Общий прайс'!$A:C,3,0)</f>
        <v>1996</v>
      </c>
      <c r="F159" s="45" t="s">
        <v>1110</v>
      </c>
      <c r="G159" s="1062"/>
    </row>
    <row r="160" spans="1:7" s="154" customFormat="1" ht="99" customHeight="1">
      <c r="A160" s="53"/>
      <c r="B160" s="46" t="s">
        <v>2223</v>
      </c>
      <c r="C160" s="48">
        <v>4994356</v>
      </c>
      <c r="D160" s="49" t="s">
        <v>2222</v>
      </c>
      <c r="E160" s="124">
        <f>VLOOKUP(C160,'Общий прайс'!$A:C,3,0)</f>
        <v>1756</v>
      </c>
      <c r="F160" s="45" t="s">
        <v>1110</v>
      </c>
      <c r="G160" s="1062"/>
    </row>
    <row r="161" spans="1:7" s="154" customFormat="1" ht="99" customHeight="1">
      <c r="A161" s="547"/>
      <c r="B161" s="46" t="s">
        <v>2810</v>
      </c>
      <c r="C161" s="549">
        <v>4994429</v>
      </c>
      <c r="D161" s="49" t="s">
        <v>2805</v>
      </c>
      <c r="E161" s="124">
        <f>VLOOKUP(C161,'Общий прайс'!$A:C,3,0)</f>
        <v>1996</v>
      </c>
      <c r="F161" s="45" t="s">
        <v>1110</v>
      </c>
      <c r="G161" s="1062"/>
    </row>
    <row r="162" spans="1:7" s="154" customFormat="1" ht="99" customHeight="1">
      <c r="A162" s="547"/>
      <c r="B162" s="46" t="s">
        <v>2811</v>
      </c>
      <c r="C162" s="549">
        <v>4994428</v>
      </c>
      <c r="D162" s="49" t="s">
        <v>2801</v>
      </c>
      <c r="E162" s="124">
        <f>VLOOKUP(C162,'Общий прайс'!$A:C,3,0)</f>
        <v>1996</v>
      </c>
      <c r="F162" s="45" t="s">
        <v>1110</v>
      </c>
      <c r="G162" s="1062"/>
    </row>
    <row r="163" spans="1:7" s="154" customFormat="1" ht="99" customHeight="1">
      <c r="A163" s="547"/>
      <c r="B163" s="46" t="s">
        <v>2812</v>
      </c>
      <c r="C163" s="549">
        <v>4994427</v>
      </c>
      <c r="D163" s="49" t="s">
        <v>2802</v>
      </c>
      <c r="E163" s="124">
        <f>VLOOKUP(C163,'Общий прайс'!$A:C,3,0)</f>
        <v>1996</v>
      </c>
      <c r="F163" s="45" t="s">
        <v>1110</v>
      </c>
      <c r="G163" s="1062"/>
    </row>
    <row r="164" spans="1:7" s="154" customFormat="1" ht="99" customHeight="1">
      <c r="A164" s="547"/>
      <c r="B164" s="46" t="s">
        <v>2813</v>
      </c>
      <c r="C164" s="549">
        <v>4994426</v>
      </c>
      <c r="D164" s="49" t="s">
        <v>2814</v>
      </c>
      <c r="E164" s="124">
        <f>VLOOKUP(C164,'Общий прайс'!$A:C,3,0)</f>
        <v>1996</v>
      </c>
      <c r="F164" s="45" t="s">
        <v>1110</v>
      </c>
      <c r="G164" s="1100"/>
    </row>
    <row r="165" spans="1:7" s="154" customFormat="1" ht="15" customHeight="1">
      <c r="A165" s="1124" t="s">
        <v>1112</v>
      </c>
      <c r="B165" s="1125"/>
      <c r="C165" s="1125"/>
      <c r="D165" s="1126"/>
      <c r="E165" s="288"/>
      <c r="F165" s="134"/>
      <c r="G165" s="290"/>
    </row>
    <row r="166" spans="1:7" s="154" customFormat="1" ht="99" customHeight="1">
      <c r="A166" s="53"/>
      <c r="B166" s="46" t="s">
        <v>666</v>
      </c>
      <c r="C166" s="48">
        <v>4996038</v>
      </c>
      <c r="D166" s="80" t="s">
        <v>1689</v>
      </c>
      <c r="E166" s="124">
        <f>VLOOKUP(C166,'Общий прайс'!$A:C,3,0)</f>
        <v>151</v>
      </c>
      <c r="F166" s="45" t="s">
        <v>1113</v>
      </c>
      <c r="G166" s="1116" t="s">
        <v>1114</v>
      </c>
    </row>
    <row r="167" spans="1:7" s="154" customFormat="1" ht="99" customHeight="1">
      <c r="A167" s="53"/>
      <c r="B167" s="46" t="s">
        <v>58</v>
      </c>
      <c r="C167" s="48">
        <v>4996001</v>
      </c>
      <c r="D167" s="80" t="s">
        <v>1690</v>
      </c>
      <c r="E167" s="124">
        <f>VLOOKUP(C167,'Общий прайс'!$A:C,3,0)</f>
        <v>151</v>
      </c>
      <c r="F167" s="45" t="s">
        <v>1113</v>
      </c>
      <c r="G167" s="1062"/>
    </row>
    <row r="168" spans="1:7" s="154" customFormat="1" ht="99" customHeight="1">
      <c r="A168" s="53"/>
      <c r="B168" s="46" t="s">
        <v>59</v>
      </c>
      <c r="C168" s="48">
        <v>4996002</v>
      </c>
      <c r="D168" s="80" t="s">
        <v>1691</v>
      </c>
      <c r="E168" s="124">
        <f>VLOOKUP(C168,'Общий прайс'!$A:C,3,0)</f>
        <v>151</v>
      </c>
      <c r="F168" s="45" t="s">
        <v>1113</v>
      </c>
      <c r="G168" s="1062"/>
    </row>
    <row r="169" spans="1:7" s="154" customFormat="1" ht="99" customHeight="1">
      <c r="A169" s="53"/>
      <c r="B169" s="46" t="s">
        <v>60</v>
      </c>
      <c r="C169" s="48">
        <v>4996003</v>
      </c>
      <c r="D169" s="80" t="s">
        <v>1692</v>
      </c>
      <c r="E169" s="124">
        <f>VLOOKUP(C169,'Общий прайс'!$A:C,3,0)</f>
        <v>151</v>
      </c>
      <c r="F169" s="45" t="s">
        <v>1113</v>
      </c>
      <c r="G169" s="1062"/>
    </row>
    <row r="170" spans="1:7" s="154" customFormat="1" ht="99" customHeight="1">
      <c r="A170" s="362"/>
      <c r="B170" s="46" t="s">
        <v>2168</v>
      </c>
      <c r="C170" s="48">
        <v>4996045</v>
      </c>
      <c r="D170" s="80" t="s">
        <v>2169</v>
      </c>
      <c r="E170" s="124">
        <f>VLOOKUP(C170,'Общий прайс'!$A:C,3,0)</f>
        <v>151</v>
      </c>
      <c r="F170" s="45" t="s">
        <v>1113</v>
      </c>
      <c r="G170" s="1062"/>
    </row>
    <row r="171" spans="1:7" s="154" customFormat="1" ht="99" customHeight="1">
      <c r="A171" s="362"/>
      <c r="B171" s="46" t="s">
        <v>2170</v>
      </c>
      <c r="C171" s="48">
        <v>4996048</v>
      </c>
      <c r="D171" s="80" t="s">
        <v>2171</v>
      </c>
      <c r="E171" s="124">
        <f>VLOOKUP(C171,'Общий прайс'!$A:C,3,0)</f>
        <v>151</v>
      </c>
      <c r="F171" s="45" t="s">
        <v>1113</v>
      </c>
      <c r="G171" s="1062"/>
    </row>
    <row r="172" spans="1:7" s="154" customFormat="1" ht="99" customHeight="1">
      <c r="A172" s="362"/>
      <c r="B172" s="46" t="s">
        <v>2172</v>
      </c>
      <c r="C172" s="48">
        <v>4996046</v>
      </c>
      <c r="D172" s="80" t="s">
        <v>2173</v>
      </c>
      <c r="E172" s="124">
        <f>VLOOKUP(C172,'Общий прайс'!$A:C,3,0)</f>
        <v>151</v>
      </c>
      <c r="F172" s="45" t="s">
        <v>1113</v>
      </c>
      <c r="G172" s="1062"/>
    </row>
    <row r="173" spans="1:7" s="154" customFormat="1" ht="99" customHeight="1">
      <c r="A173" s="648"/>
      <c r="B173" s="46" t="s">
        <v>3103</v>
      </c>
      <c r="C173" s="48">
        <v>4996044</v>
      </c>
      <c r="D173" s="80" t="s">
        <v>3104</v>
      </c>
      <c r="E173" s="124">
        <f>VLOOKUP(C173,'Общий прайс'!$A:C,3,0)</f>
        <v>151</v>
      </c>
      <c r="F173" s="45" t="s">
        <v>1113</v>
      </c>
      <c r="G173" s="1036"/>
    </row>
    <row r="174" spans="1:7" s="154" customFormat="1" ht="15" customHeight="1">
      <c r="A174" s="139"/>
      <c r="B174" s="140"/>
      <c r="C174" s="88"/>
      <c r="D174" s="141"/>
      <c r="E174" s="226"/>
      <c r="F174" s="142"/>
      <c r="G174" s="361"/>
    </row>
    <row r="175" spans="1:7" s="154" customFormat="1" ht="15" customHeight="1">
      <c r="A175" s="1107" t="s">
        <v>1908</v>
      </c>
      <c r="B175" s="1108"/>
      <c r="C175" s="1108"/>
      <c r="D175" s="1108"/>
      <c r="E175" s="1108"/>
      <c r="F175" s="1108"/>
      <c r="G175" s="1108"/>
    </row>
    <row r="176" spans="1:7" s="154" customFormat="1" ht="15" customHeight="1">
      <c r="A176" s="1012" t="s">
        <v>1407</v>
      </c>
      <c r="B176" s="1013"/>
      <c r="C176" s="1013"/>
      <c r="D176" s="1014"/>
      <c r="E176" s="274"/>
      <c r="F176" s="285"/>
      <c r="G176" s="286"/>
    </row>
    <row r="177" spans="1:7" s="154" customFormat="1" ht="99" customHeight="1">
      <c r="A177" s="238"/>
      <c r="B177" s="46" t="s">
        <v>1407</v>
      </c>
      <c r="C177" s="46">
        <v>4994320</v>
      </c>
      <c r="D177" s="47" t="s">
        <v>1663</v>
      </c>
      <c r="E177" s="124">
        <f>VLOOKUP(C177,'Общий прайс'!$A:C,3,0)</f>
        <v>674</v>
      </c>
      <c r="F177" s="45" t="s">
        <v>1408</v>
      </c>
      <c r="G177" s="85" t="s">
        <v>1135</v>
      </c>
    </row>
    <row r="178" spans="1:7" s="154" customFormat="1" ht="15" customHeight="1">
      <c r="A178" s="1012" t="s">
        <v>3798</v>
      </c>
      <c r="B178" s="1013"/>
      <c r="C178" s="1013"/>
      <c r="D178" s="1014"/>
      <c r="E178" s="274"/>
      <c r="F178" s="285"/>
      <c r="G178" s="286"/>
    </row>
    <row r="179" spans="1:7" s="154" customFormat="1" ht="33.75" customHeight="1">
      <c r="A179" s="1071"/>
      <c r="B179" s="732" t="s">
        <v>3802</v>
      </c>
      <c r="C179" s="730">
        <v>4994321</v>
      </c>
      <c r="D179" s="727" t="s">
        <v>1663</v>
      </c>
      <c r="E179" s="728">
        <f>VLOOKUP(C179,'Общий прайс'!$A:C,3,0)</f>
        <v>1794</v>
      </c>
      <c r="F179" s="1074" t="s">
        <v>1408</v>
      </c>
      <c r="G179" s="1057" t="s">
        <v>1135</v>
      </c>
    </row>
    <row r="180" spans="1:7" s="154" customFormat="1" ht="33.75" customHeight="1">
      <c r="A180" s="1072"/>
      <c r="B180" s="732" t="s">
        <v>3804</v>
      </c>
      <c r="C180" s="731">
        <v>4994328</v>
      </c>
      <c r="D180" s="456" t="s">
        <v>1664</v>
      </c>
      <c r="E180" s="728">
        <f>VLOOKUP(C180,'Общий прайс'!$A:C,3,0)</f>
        <v>1836</v>
      </c>
      <c r="F180" s="1075"/>
      <c r="G180" s="1058"/>
    </row>
    <row r="181" spans="1:7" s="154" customFormat="1" ht="33.75" customHeight="1">
      <c r="A181" s="1073"/>
      <c r="B181" s="732" t="s">
        <v>3803</v>
      </c>
      <c r="C181" s="731">
        <v>4994370</v>
      </c>
      <c r="D181" s="727" t="s">
        <v>381</v>
      </c>
      <c r="E181" s="728">
        <f>VLOOKUP(C181,'Общий прайс'!$A:C,3,0)</f>
        <v>1874</v>
      </c>
      <c r="F181" s="1076"/>
      <c r="G181" s="1059"/>
    </row>
    <row r="182" spans="1:7" s="154" customFormat="1" ht="15" customHeight="1">
      <c r="A182" s="1012" t="s">
        <v>3799</v>
      </c>
      <c r="B182" s="1013"/>
      <c r="C182" s="1013"/>
      <c r="D182" s="1014"/>
      <c r="E182" s="274"/>
      <c r="F182" s="285"/>
      <c r="G182" s="286"/>
    </row>
    <row r="183" spans="1:7" s="154" customFormat="1" ht="33.75" customHeight="1">
      <c r="A183" s="1071"/>
      <c r="B183" s="732" t="s">
        <v>3805</v>
      </c>
      <c r="C183" s="731">
        <v>4994322</v>
      </c>
      <c r="D183" s="727" t="s">
        <v>1663</v>
      </c>
      <c r="E183" s="728">
        <f>VLOOKUP(C183,'Общий прайс'!$A:C,3,0)</f>
        <v>1916</v>
      </c>
      <c r="F183" s="1074" t="s">
        <v>3814</v>
      </c>
      <c r="G183" s="1057" t="s">
        <v>1135</v>
      </c>
    </row>
    <row r="184" spans="1:7" s="154" customFormat="1" ht="33.75" customHeight="1">
      <c r="A184" s="1072"/>
      <c r="B184" s="732" t="s">
        <v>3806</v>
      </c>
      <c r="C184" s="731">
        <v>4994329</v>
      </c>
      <c r="D184" s="456" t="s">
        <v>1664</v>
      </c>
      <c r="E184" s="728">
        <f>VLOOKUP(C184,'Общий прайс'!$A:C,3,0)</f>
        <v>1954</v>
      </c>
      <c r="F184" s="1075"/>
      <c r="G184" s="1058"/>
    </row>
    <row r="185" spans="1:7" s="154" customFormat="1" ht="33.75" customHeight="1">
      <c r="A185" s="1073"/>
      <c r="B185" s="732" t="s">
        <v>3807</v>
      </c>
      <c r="C185" s="731">
        <v>4994371</v>
      </c>
      <c r="D185" s="727" t="s">
        <v>381</v>
      </c>
      <c r="E185" s="728">
        <f>VLOOKUP(C185,'Общий прайс'!$A:C,3,0)</f>
        <v>1996</v>
      </c>
      <c r="F185" s="1076"/>
      <c r="G185" s="1059"/>
    </row>
    <row r="186" spans="1:7" s="154" customFormat="1" ht="15" customHeight="1">
      <c r="A186" s="1012" t="s">
        <v>3800</v>
      </c>
      <c r="B186" s="1013"/>
      <c r="C186" s="1013"/>
      <c r="D186" s="1014"/>
      <c r="E186" s="274"/>
      <c r="F186" s="285"/>
      <c r="G186" s="286"/>
    </row>
    <row r="187" spans="1:7" s="154" customFormat="1" ht="33.75" customHeight="1">
      <c r="A187" s="1071"/>
      <c r="B187" s="732" t="s">
        <v>3808</v>
      </c>
      <c r="C187" s="731">
        <v>4994366</v>
      </c>
      <c r="D187" s="727" t="s">
        <v>1663</v>
      </c>
      <c r="E187" s="728">
        <f>VLOOKUP(C187,'Общий прайс'!$A:C,3,0)</f>
        <v>2034</v>
      </c>
      <c r="F187" s="1074" t="s">
        <v>3815</v>
      </c>
      <c r="G187" s="1057" t="s">
        <v>1135</v>
      </c>
    </row>
    <row r="188" spans="1:7" s="154" customFormat="1" ht="33.75" customHeight="1">
      <c r="A188" s="1072"/>
      <c r="B188" s="732" t="s">
        <v>3809</v>
      </c>
      <c r="C188" s="731">
        <v>4994368</v>
      </c>
      <c r="D188" s="456" t="s">
        <v>1664</v>
      </c>
      <c r="E188" s="728">
        <f>VLOOKUP(C188,'Общий прайс'!$A:C,3,0)</f>
        <v>2076</v>
      </c>
      <c r="F188" s="1075"/>
      <c r="G188" s="1058"/>
    </row>
    <row r="189" spans="1:7" s="154" customFormat="1" ht="33.75" customHeight="1">
      <c r="A189" s="1073"/>
      <c r="B189" s="732" t="s">
        <v>3810</v>
      </c>
      <c r="C189" s="731">
        <v>4994372</v>
      </c>
      <c r="D189" s="727" t="s">
        <v>381</v>
      </c>
      <c r="E189" s="728">
        <f>VLOOKUP(C189,'Общий прайс'!$A:C,3,0)</f>
        <v>2114</v>
      </c>
      <c r="F189" s="1076"/>
      <c r="G189" s="1059"/>
    </row>
    <row r="190" spans="1:7" s="154" customFormat="1" ht="15" customHeight="1">
      <c r="A190" s="1012" t="s">
        <v>3801</v>
      </c>
      <c r="B190" s="1013"/>
      <c r="C190" s="1013"/>
      <c r="D190" s="1014"/>
      <c r="E190" s="274"/>
      <c r="F190" s="285"/>
      <c r="G190" s="286"/>
    </row>
    <row r="191" spans="1:7" s="154" customFormat="1" ht="33.75" customHeight="1">
      <c r="A191" s="1071"/>
      <c r="B191" s="732" t="s">
        <v>3811</v>
      </c>
      <c r="C191" s="731">
        <v>4994367</v>
      </c>
      <c r="D191" s="727" t="s">
        <v>1663</v>
      </c>
      <c r="E191" s="728">
        <f>VLOOKUP(C191,'Общий прайс'!$A:C,3,0)</f>
        <v>2156</v>
      </c>
      <c r="F191" s="1074" t="s">
        <v>3816</v>
      </c>
      <c r="G191" s="1057" t="s">
        <v>1135</v>
      </c>
    </row>
    <row r="192" spans="1:7" s="154" customFormat="1" ht="33.75" customHeight="1">
      <c r="A192" s="1072"/>
      <c r="B192" s="732" t="s">
        <v>3812</v>
      </c>
      <c r="C192" s="731">
        <v>4994369</v>
      </c>
      <c r="D192" s="456" t="s">
        <v>1664</v>
      </c>
      <c r="E192" s="728">
        <f>VLOOKUP(C192,'Общий прайс'!$A:C,3,0)</f>
        <v>2194</v>
      </c>
      <c r="F192" s="1075"/>
      <c r="G192" s="1058"/>
    </row>
    <row r="193" spans="1:7" s="154" customFormat="1" ht="33.75" customHeight="1">
      <c r="A193" s="1073"/>
      <c r="B193" s="732" t="s">
        <v>3813</v>
      </c>
      <c r="C193" s="731">
        <v>4994373</v>
      </c>
      <c r="D193" s="727" t="s">
        <v>381</v>
      </c>
      <c r="E193" s="728">
        <f>VLOOKUP(C193,'Общий прайс'!$A:C,3,0)</f>
        <v>2236</v>
      </c>
      <c r="F193" s="1076"/>
      <c r="G193" s="1059"/>
    </row>
    <row r="194" spans="1:7" s="154" customFormat="1" ht="13.5" customHeight="1">
      <c r="A194" s="139"/>
      <c r="B194" s="140"/>
      <c r="C194" s="88"/>
      <c r="D194" s="141"/>
      <c r="E194" s="226"/>
      <c r="F194" s="142"/>
      <c r="G194" s="729"/>
    </row>
    <row r="195" spans="1:7" s="154" customFormat="1" ht="15" customHeight="1">
      <c r="A195" s="1107" t="s">
        <v>1115</v>
      </c>
      <c r="B195" s="1108"/>
      <c r="C195" s="1108"/>
      <c r="D195" s="1108"/>
      <c r="E195" s="1108"/>
      <c r="F195" s="1108"/>
      <c r="G195" s="1108"/>
    </row>
    <row r="196" spans="1:7" s="154" customFormat="1" ht="15" customHeight="1">
      <c r="A196" s="1012" t="s">
        <v>2357</v>
      </c>
      <c r="B196" s="1013"/>
      <c r="C196" s="1013"/>
      <c r="D196" s="1014"/>
      <c r="E196" s="288"/>
      <c r="F196" s="423"/>
      <c r="G196" s="424"/>
    </row>
    <row r="197" spans="1:7" s="154" customFormat="1" ht="99" customHeight="1">
      <c r="A197" s="284"/>
      <c r="B197" s="46" t="s">
        <v>2358</v>
      </c>
      <c r="C197" s="46">
        <v>4994396</v>
      </c>
      <c r="D197" s="47" t="s">
        <v>2359</v>
      </c>
      <c r="E197" s="124">
        <f>VLOOKUP(C197,'Общий прайс'!$A:C,3,0)</f>
        <v>1036</v>
      </c>
      <c r="F197" s="45" t="s">
        <v>1171</v>
      </c>
      <c r="G197" s="1131" t="s">
        <v>2361</v>
      </c>
    </row>
    <row r="198" spans="1:7" s="154" customFormat="1" ht="106.5" customHeight="1">
      <c r="A198" s="284"/>
      <c r="B198" s="46" t="s">
        <v>2360</v>
      </c>
      <c r="C198" s="46">
        <v>4994374</v>
      </c>
      <c r="D198" s="47" t="s">
        <v>1684</v>
      </c>
      <c r="E198" s="124">
        <f>VLOOKUP(C198,'Общий прайс'!$A:C,3,0)</f>
        <v>1036</v>
      </c>
      <c r="F198" s="45" t="s">
        <v>1171</v>
      </c>
      <c r="G198" s="1100"/>
    </row>
    <row r="199" spans="1:7" s="154" customFormat="1" ht="15" customHeight="1">
      <c r="A199" s="1012" t="s">
        <v>1116</v>
      </c>
      <c r="B199" s="1013"/>
      <c r="C199" s="1013"/>
      <c r="D199" s="1014"/>
      <c r="E199" s="129"/>
      <c r="F199" s="129"/>
      <c r="G199" s="130"/>
    </row>
    <row r="200" spans="1:7" s="154" customFormat="1" ht="99" customHeight="1">
      <c r="A200" s="284"/>
      <c r="B200" s="46" t="s">
        <v>667</v>
      </c>
      <c r="C200" s="46">
        <v>4994243</v>
      </c>
      <c r="D200" s="47" t="s">
        <v>1663</v>
      </c>
      <c r="E200" s="124">
        <f>VLOOKUP(C200,'Общий прайс'!$A:C,3,0)</f>
        <v>514</v>
      </c>
      <c r="F200" s="45" t="s">
        <v>1136</v>
      </c>
      <c r="G200" s="1043" t="s">
        <v>1135</v>
      </c>
    </row>
    <row r="201" spans="1:7" s="154" customFormat="1" ht="99" customHeight="1">
      <c r="A201" s="284"/>
      <c r="B201" s="46" t="s">
        <v>668</v>
      </c>
      <c r="C201" s="46">
        <v>4994244</v>
      </c>
      <c r="D201" s="47" t="s">
        <v>1664</v>
      </c>
      <c r="E201" s="124">
        <f>VLOOKUP(C201,'Общий прайс'!$A:C,3,0)</f>
        <v>594</v>
      </c>
      <c r="F201" s="45" t="s">
        <v>1136</v>
      </c>
      <c r="G201" s="1016"/>
    </row>
    <row r="202" spans="1:7" s="154" customFormat="1" ht="99" customHeight="1">
      <c r="A202" s="284"/>
      <c r="B202" s="46" t="s">
        <v>1906</v>
      </c>
      <c r="C202" s="51">
        <v>4994291</v>
      </c>
      <c r="D202" s="47" t="s">
        <v>1683</v>
      </c>
      <c r="E202" s="124">
        <f>VLOOKUP(C202,'Общий прайс'!$A:C,3,0)</f>
        <v>796</v>
      </c>
      <c r="F202" s="45" t="s">
        <v>1136</v>
      </c>
      <c r="G202" s="1016"/>
    </row>
    <row r="203" spans="1:7" s="154" customFormat="1" ht="99" customHeight="1">
      <c r="A203" s="284"/>
      <c r="B203" s="46" t="s">
        <v>1907</v>
      </c>
      <c r="C203" s="51">
        <v>4994290</v>
      </c>
      <c r="D203" s="47" t="s">
        <v>1684</v>
      </c>
      <c r="E203" s="124">
        <f>VLOOKUP(C203,'Общий прайс'!$A:C,3,0)</f>
        <v>796</v>
      </c>
      <c r="F203" s="45" t="s">
        <v>1136</v>
      </c>
      <c r="G203" s="1044"/>
    </row>
    <row r="204" spans="1:7" s="154" customFormat="1" ht="15" customHeight="1">
      <c r="A204" s="1012" t="s">
        <v>7</v>
      </c>
      <c r="B204" s="1013"/>
      <c r="C204" s="1013"/>
      <c r="D204" s="1014"/>
      <c r="E204" s="288"/>
      <c r="F204" s="133"/>
      <c r="G204" s="130"/>
    </row>
    <row r="205" spans="1:7" s="154" customFormat="1" ht="99" customHeight="1">
      <c r="A205" s="284"/>
      <c r="B205" s="46" t="s">
        <v>7</v>
      </c>
      <c r="C205" s="46" t="s">
        <v>8</v>
      </c>
      <c r="D205" s="47" t="s">
        <v>1663</v>
      </c>
      <c r="E205" s="124">
        <f>VLOOKUP(C205,'Общий прайс'!$A:C,3,0)</f>
        <v>876</v>
      </c>
      <c r="F205" s="45" t="s">
        <v>1136</v>
      </c>
      <c r="G205" s="85" t="s">
        <v>353</v>
      </c>
    </row>
    <row r="206" spans="1:7" s="154" customFormat="1" ht="15" customHeight="1">
      <c r="A206" s="1012" t="s">
        <v>9</v>
      </c>
      <c r="B206" s="1013"/>
      <c r="C206" s="1013"/>
      <c r="D206" s="1014"/>
      <c r="E206" s="288"/>
      <c r="F206" s="129"/>
      <c r="G206" s="130"/>
    </row>
    <row r="207" spans="1:7" s="155" customFormat="1" ht="99" customHeight="1">
      <c r="A207" s="284"/>
      <c r="B207" s="46" t="s">
        <v>9</v>
      </c>
      <c r="C207" s="51" t="s">
        <v>10</v>
      </c>
      <c r="D207" s="47" t="s">
        <v>1663</v>
      </c>
      <c r="E207" s="124">
        <f>VLOOKUP(C207,'Общий прайс'!$A:C,3,0)</f>
        <v>1276</v>
      </c>
      <c r="F207" s="45" t="s">
        <v>1137</v>
      </c>
      <c r="G207" s="1043" t="s">
        <v>1135</v>
      </c>
    </row>
    <row r="208" spans="1:7" s="282" customFormat="1" ht="99" customHeight="1">
      <c r="A208" s="284"/>
      <c r="B208" s="46" t="s">
        <v>669</v>
      </c>
      <c r="C208" s="51">
        <v>4994263</v>
      </c>
      <c r="D208" s="47" t="s">
        <v>1693</v>
      </c>
      <c r="E208" s="124">
        <f>VLOOKUP(C208,'Общий прайс'!$A:C,3,0)</f>
        <v>1314</v>
      </c>
      <c r="F208" s="45" t="s">
        <v>1137</v>
      </c>
      <c r="G208" s="1044"/>
    </row>
    <row r="209" spans="1:7" s="154" customFormat="1" ht="18" customHeight="1">
      <c r="A209" s="1012" t="s">
        <v>2069</v>
      </c>
      <c r="B209" s="1013"/>
      <c r="C209" s="1013"/>
      <c r="D209" s="1014"/>
      <c r="E209" s="133"/>
      <c r="F209" s="133"/>
      <c r="G209" s="130"/>
    </row>
    <row r="210" spans="1:7" s="154" customFormat="1" ht="99" customHeight="1">
      <c r="A210" s="341"/>
      <c r="B210" s="342" t="s">
        <v>2070</v>
      </c>
      <c r="C210" s="46">
        <v>4994305</v>
      </c>
      <c r="D210" s="47" t="s">
        <v>2074</v>
      </c>
      <c r="E210" s="124">
        <f>VLOOKUP(C210,'Общий прайс'!$A:C,3,0)</f>
        <v>1554</v>
      </c>
      <c r="F210" s="343" t="s">
        <v>2078</v>
      </c>
      <c r="G210" s="1068" t="s">
        <v>1135</v>
      </c>
    </row>
    <row r="211" spans="1:7" s="154" customFormat="1" ht="99" customHeight="1">
      <c r="A211" s="341"/>
      <c r="B211" s="342" t="s">
        <v>2071</v>
      </c>
      <c r="C211" s="46">
        <v>4994331</v>
      </c>
      <c r="D211" s="47" t="s">
        <v>2075</v>
      </c>
      <c r="E211" s="124">
        <f>VLOOKUP(C211,'Общий прайс'!$A:C,3,0)</f>
        <v>1554</v>
      </c>
      <c r="F211" s="343" t="s">
        <v>2078</v>
      </c>
      <c r="G211" s="1069"/>
    </row>
    <row r="212" spans="1:7" s="154" customFormat="1" ht="99" customHeight="1">
      <c r="A212" s="341"/>
      <c r="B212" s="342" t="s">
        <v>2072</v>
      </c>
      <c r="C212" s="46">
        <v>4994332</v>
      </c>
      <c r="D212" s="47" t="s">
        <v>2076</v>
      </c>
      <c r="E212" s="124">
        <f>VLOOKUP(C212,'Общий прайс'!$A:C,3,0)</f>
        <v>1554</v>
      </c>
      <c r="F212" s="343" t="s">
        <v>2078</v>
      </c>
      <c r="G212" s="1069"/>
    </row>
    <row r="213" spans="1:7" s="154" customFormat="1" ht="99" customHeight="1">
      <c r="A213" s="341"/>
      <c r="B213" s="342" t="s">
        <v>2073</v>
      </c>
      <c r="C213" s="46">
        <v>4994333</v>
      </c>
      <c r="D213" s="47" t="s">
        <v>2077</v>
      </c>
      <c r="E213" s="124">
        <f>VLOOKUP(C213,'Общий прайс'!$A:C,3,0)</f>
        <v>1554</v>
      </c>
      <c r="F213" s="343" t="s">
        <v>2078</v>
      </c>
      <c r="G213" s="1070"/>
    </row>
    <row r="214" spans="1:7" s="154" customFormat="1" ht="15" customHeight="1">
      <c r="A214" s="1012" t="s">
        <v>2517</v>
      </c>
      <c r="B214" s="1013"/>
      <c r="C214" s="1013"/>
      <c r="D214" s="1014"/>
      <c r="E214" s="133"/>
      <c r="F214" s="133"/>
      <c r="G214" s="133"/>
    </row>
    <row r="215" spans="1:7" s="154" customFormat="1" ht="99" customHeight="1">
      <c r="A215" s="284"/>
      <c r="B215" s="46" t="s">
        <v>2518</v>
      </c>
      <c r="C215" s="46">
        <v>4994457</v>
      </c>
      <c r="D215" s="47" t="s">
        <v>1664</v>
      </c>
      <c r="E215" s="124">
        <f>VLOOKUP(C215,'Общий прайс'!$A:C,3,0)</f>
        <v>754</v>
      </c>
      <c r="F215" s="1129" t="s">
        <v>2640</v>
      </c>
      <c r="G215" s="1104" t="s">
        <v>2641</v>
      </c>
    </row>
    <row r="216" spans="1:7" s="154" customFormat="1" ht="99" customHeight="1">
      <c r="A216" s="284"/>
      <c r="B216" s="46" t="s">
        <v>2639</v>
      </c>
      <c r="C216" s="46">
        <v>4994456</v>
      </c>
      <c r="D216" s="47" t="s">
        <v>1663</v>
      </c>
      <c r="E216" s="124">
        <f>VLOOKUP(C216,'Общий прайс'!$A:C,3,0)</f>
        <v>674</v>
      </c>
      <c r="F216" s="1130"/>
      <c r="G216" s="1089"/>
    </row>
    <row r="217" spans="1:7" s="154" customFormat="1" ht="15" customHeight="1">
      <c r="A217" s="1012" t="s">
        <v>1117</v>
      </c>
      <c r="B217" s="1013"/>
      <c r="C217" s="1013"/>
      <c r="D217" s="1014"/>
      <c r="E217" s="288"/>
      <c r="F217" s="133" t="s">
        <v>1142</v>
      </c>
      <c r="G217" s="130"/>
    </row>
    <row r="218" spans="1:7" s="154" customFormat="1" ht="99" customHeight="1">
      <c r="A218" s="284"/>
      <c r="B218" s="46" t="s">
        <v>670</v>
      </c>
      <c r="C218" s="46">
        <v>4994240</v>
      </c>
      <c r="D218" s="47" t="s">
        <v>1663</v>
      </c>
      <c r="E218" s="124">
        <f>VLOOKUP(C218,'Общий прайс'!$A:C,3,0)</f>
        <v>491</v>
      </c>
      <c r="F218" s="45" t="s">
        <v>1136</v>
      </c>
      <c r="G218" s="1043" t="s">
        <v>1135</v>
      </c>
    </row>
    <row r="219" spans="1:7" s="154" customFormat="1" ht="99" customHeight="1">
      <c r="A219" s="284"/>
      <c r="B219" s="46" t="s">
        <v>671</v>
      </c>
      <c r="C219" s="46">
        <v>4994242</v>
      </c>
      <c r="D219" s="47" t="s">
        <v>1664</v>
      </c>
      <c r="E219" s="124">
        <f>VLOOKUP(C219,'Общий прайс'!$A:C,3,0)</f>
        <v>594</v>
      </c>
      <c r="F219" s="45" t="s">
        <v>1136</v>
      </c>
      <c r="G219" s="1044"/>
    </row>
    <row r="220" spans="1:7" s="154" customFormat="1" ht="15" customHeight="1">
      <c r="A220" s="1012" t="s">
        <v>1118</v>
      </c>
      <c r="B220" s="1013"/>
      <c r="C220" s="1013"/>
      <c r="D220" s="1014"/>
      <c r="E220" s="288"/>
      <c r="F220" s="133"/>
      <c r="G220" s="130"/>
    </row>
    <row r="221" spans="1:7" s="154" customFormat="1" ht="99" customHeight="1">
      <c r="A221" s="284"/>
      <c r="B221" s="46" t="s">
        <v>3694</v>
      </c>
      <c r="C221" s="46">
        <v>4994251</v>
      </c>
      <c r="D221" s="47" t="s">
        <v>1694</v>
      </c>
      <c r="E221" s="124">
        <f>VLOOKUP(C221,'Общий прайс'!$A:C,3,0)</f>
        <v>796</v>
      </c>
      <c r="F221" s="45" t="s">
        <v>3901</v>
      </c>
      <c r="G221" s="1105" t="s">
        <v>1138</v>
      </c>
    </row>
    <row r="222" spans="1:7" s="154" customFormat="1" ht="99" customHeight="1">
      <c r="A222" s="284"/>
      <c r="B222" s="46" t="s">
        <v>672</v>
      </c>
      <c r="C222" s="46">
        <v>4994248</v>
      </c>
      <c r="D222" s="47" t="s">
        <v>1695</v>
      </c>
      <c r="E222" s="124">
        <f>VLOOKUP(C222,'Общий прайс'!$A:C,3,0)</f>
        <v>796</v>
      </c>
      <c r="F222" s="45" t="s">
        <v>3900</v>
      </c>
      <c r="G222" s="1016"/>
    </row>
    <row r="223" spans="1:7" s="154" customFormat="1" ht="99" customHeight="1">
      <c r="A223" s="284"/>
      <c r="B223" s="46" t="s">
        <v>673</v>
      </c>
      <c r="C223" s="46">
        <v>4994250</v>
      </c>
      <c r="D223" s="47" t="s">
        <v>1688</v>
      </c>
      <c r="E223" s="124">
        <f>VLOOKUP(C223,'Общий прайс'!$A:C,3,0)</f>
        <v>796</v>
      </c>
      <c r="F223" s="45" t="s">
        <v>3898</v>
      </c>
      <c r="G223" s="1016"/>
    </row>
    <row r="224" spans="1:7" s="154" customFormat="1" ht="99" customHeight="1">
      <c r="A224" s="284"/>
      <c r="B224" s="46" t="s">
        <v>674</v>
      </c>
      <c r="C224" s="46">
        <v>4994247</v>
      </c>
      <c r="D224" s="47" t="s">
        <v>1696</v>
      </c>
      <c r="E224" s="124">
        <f>VLOOKUP(C224,'Общий прайс'!$A:C,3,0)</f>
        <v>796</v>
      </c>
      <c r="F224" s="45" t="s">
        <v>3899</v>
      </c>
      <c r="G224" s="1044"/>
    </row>
    <row r="225" spans="1:7" s="154" customFormat="1" ht="15" customHeight="1">
      <c r="A225" s="1012" t="s">
        <v>4129</v>
      </c>
      <c r="B225" s="1013"/>
      <c r="C225" s="1013"/>
      <c r="D225" s="1014"/>
      <c r="E225" s="288"/>
      <c r="F225" s="133"/>
      <c r="G225" s="130"/>
    </row>
    <row r="226" spans="1:7" s="154" customFormat="1" ht="99" customHeight="1">
      <c r="A226" s="284"/>
      <c r="B226" s="46" t="s">
        <v>4125</v>
      </c>
      <c r="C226" s="46">
        <v>4994344</v>
      </c>
      <c r="D226" s="47" t="s">
        <v>1696</v>
      </c>
      <c r="E226" s="124">
        <f>VLOOKUP(C226,'Общий прайс'!$A:C,3,0)</f>
        <v>1405</v>
      </c>
      <c r="F226" s="45" t="s">
        <v>3899</v>
      </c>
      <c r="G226" s="1105" t="s">
        <v>4128</v>
      </c>
    </row>
    <row r="227" spans="1:7" s="154" customFormat="1" ht="99" customHeight="1">
      <c r="A227" s="284"/>
      <c r="B227" s="46" t="s">
        <v>4127</v>
      </c>
      <c r="C227" s="46">
        <v>4994498</v>
      </c>
      <c r="D227" s="47" t="s">
        <v>2222</v>
      </c>
      <c r="E227" s="124">
        <f>VLOOKUP(C227,'Общий прайс'!$A:C,3,0)</f>
        <v>1405</v>
      </c>
      <c r="F227" s="45" t="s">
        <v>3899</v>
      </c>
      <c r="G227" s="1016"/>
    </row>
    <row r="228" spans="1:7" s="154" customFormat="1" ht="99" customHeight="1">
      <c r="A228" s="284"/>
      <c r="B228" s="46" t="s">
        <v>4126</v>
      </c>
      <c r="C228" s="46">
        <v>4994345</v>
      </c>
      <c r="D228" s="47" t="s">
        <v>1688</v>
      </c>
      <c r="E228" s="124">
        <f>VLOOKUP(C228,'Общий прайс'!$A:C,3,0)</f>
        <v>1405</v>
      </c>
      <c r="F228" s="45" t="s">
        <v>3898</v>
      </c>
      <c r="G228" s="1016"/>
    </row>
    <row r="229" spans="1:7" s="154" customFormat="1" ht="15" customHeight="1">
      <c r="A229" s="150"/>
      <c r="B229" s="150"/>
      <c r="C229" s="150"/>
      <c r="D229" s="150"/>
      <c r="E229" s="150"/>
      <c r="F229" s="150"/>
      <c r="G229" s="149"/>
    </row>
    <row r="230" spans="1:7" s="154" customFormat="1" ht="15" customHeight="1">
      <c r="A230" s="1060" t="s">
        <v>3</v>
      </c>
      <c r="B230" s="1032"/>
      <c r="C230" s="1032"/>
      <c r="D230" s="1032"/>
      <c r="E230" s="1032"/>
      <c r="F230" s="1032"/>
      <c r="G230" s="1061"/>
    </row>
    <row r="231" spans="1:7" s="154" customFormat="1" ht="15" customHeight="1">
      <c r="A231" s="1012" t="s">
        <v>35</v>
      </c>
      <c r="B231" s="1013"/>
      <c r="C231" s="1013"/>
      <c r="D231" s="1014"/>
      <c r="E231" s="274"/>
      <c r="F231" s="285"/>
      <c r="G231" s="286"/>
    </row>
    <row r="232" spans="1:7" s="154" customFormat="1" ht="99" customHeight="1">
      <c r="A232" s="284"/>
      <c r="B232" s="48" t="s">
        <v>35</v>
      </c>
      <c r="C232" s="48">
        <v>4994085</v>
      </c>
      <c r="D232" s="49" t="s">
        <v>1697</v>
      </c>
      <c r="E232" s="124">
        <f>VLOOKUP(C232,'Общий прайс'!$A:C,3,0)</f>
        <v>1436</v>
      </c>
      <c r="F232" s="87" t="s">
        <v>1077</v>
      </c>
      <c r="G232" s="82" t="s">
        <v>1139</v>
      </c>
    </row>
    <row r="233" spans="1:7" s="154" customFormat="1" ht="99" customHeight="1">
      <c r="A233" s="633"/>
      <c r="B233" s="634" t="s">
        <v>3027</v>
      </c>
      <c r="C233" s="634">
        <v>4994477</v>
      </c>
      <c r="D233" s="49" t="s">
        <v>3028</v>
      </c>
      <c r="E233" s="124">
        <f>VLOOKUP(C233,'Общий прайс'!$A:C,3,0)</f>
        <v>1474</v>
      </c>
      <c r="F233" s="87" t="s">
        <v>1077</v>
      </c>
      <c r="G233" s="82" t="s">
        <v>1139</v>
      </c>
    </row>
    <row r="234" spans="1:7" s="154" customFormat="1" ht="15" customHeight="1">
      <c r="A234" s="1012" t="s">
        <v>36</v>
      </c>
      <c r="B234" s="1013"/>
      <c r="C234" s="1013"/>
      <c r="D234" s="1014"/>
      <c r="E234" s="288"/>
      <c r="F234" s="129"/>
      <c r="G234" s="130"/>
    </row>
    <row r="235" spans="1:7" s="154" customFormat="1" ht="99" customHeight="1">
      <c r="A235" s="284"/>
      <c r="B235" s="48" t="s">
        <v>36</v>
      </c>
      <c r="C235" s="48">
        <v>4994086</v>
      </c>
      <c r="D235" s="49" t="s">
        <v>1697</v>
      </c>
      <c r="E235" s="124">
        <f>VLOOKUP(C235,'Общий прайс'!$A:C,3,0)</f>
        <v>1485</v>
      </c>
      <c r="F235" s="87" t="s">
        <v>1077</v>
      </c>
      <c r="G235" s="1066" t="s">
        <v>1139</v>
      </c>
    </row>
    <row r="236" spans="1:7" s="154" customFormat="1" ht="99" customHeight="1">
      <c r="A236" s="376"/>
      <c r="B236" s="377" t="s">
        <v>2228</v>
      </c>
      <c r="C236" s="377">
        <v>4994354</v>
      </c>
      <c r="D236" s="49" t="s">
        <v>2229</v>
      </c>
      <c r="E236" s="124">
        <f>VLOOKUP(C236,'Общий прайс'!$A:C,3,0)</f>
        <v>1672</v>
      </c>
      <c r="F236" s="87" t="s">
        <v>2230</v>
      </c>
      <c r="G236" s="1067"/>
    </row>
    <row r="237" spans="1:7" s="154" customFormat="1" ht="14.25" customHeight="1">
      <c r="A237" s="1012" t="s">
        <v>37</v>
      </c>
      <c r="B237" s="1013"/>
      <c r="C237" s="1013"/>
      <c r="D237" s="1014"/>
      <c r="E237" s="288"/>
      <c r="F237" s="129"/>
      <c r="G237" s="130"/>
    </row>
    <row r="238" spans="1:7" s="154" customFormat="1" ht="99" customHeight="1">
      <c r="A238" s="284"/>
      <c r="B238" s="48" t="s">
        <v>37</v>
      </c>
      <c r="C238" s="48">
        <v>4991005</v>
      </c>
      <c r="D238" s="49" t="s">
        <v>1697</v>
      </c>
      <c r="E238" s="124">
        <f>VLOOKUP(C238,'Общий прайс'!$A:C,3,0)</f>
        <v>1074</v>
      </c>
      <c r="F238" s="87" t="s">
        <v>1140</v>
      </c>
      <c r="G238" s="82" t="s">
        <v>1141</v>
      </c>
    </row>
    <row r="239" spans="1:7" s="154" customFormat="1" ht="15" customHeight="1">
      <c r="A239" s="1012" t="s">
        <v>38</v>
      </c>
      <c r="B239" s="1013"/>
      <c r="C239" s="1013"/>
      <c r="D239" s="1014"/>
      <c r="E239" s="288"/>
      <c r="F239" s="129"/>
      <c r="G239" s="130"/>
    </row>
    <row r="240" spans="1:7" s="154" customFormat="1" ht="99" customHeight="1">
      <c r="A240" s="294"/>
      <c r="B240" s="138" t="s">
        <v>2300</v>
      </c>
      <c r="C240" s="138">
        <v>4991006</v>
      </c>
      <c r="D240" s="49" t="s">
        <v>1697</v>
      </c>
      <c r="E240" s="124">
        <f>VLOOKUP(C240,'Общий прайс'!$A:C,3,0)</f>
        <v>1314</v>
      </c>
      <c r="F240" s="275" t="s">
        <v>2301</v>
      </c>
      <c r="G240" s="82" t="s">
        <v>1143</v>
      </c>
    </row>
    <row r="241" spans="1:7" s="154" customFormat="1" ht="15" customHeight="1">
      <c r="A241" s="295"/>
      <c r="B241" s="144"/>
      <c r="C241" s="144"/>
      <c r="D241" s="145"/>
      <c r="E241" s="296"/>
      <c r="F241" s="147"/>
      <c r="G241" s="148"/>
    </row>
    <row r="242" spans="1:7" s="154" customFormat="1" ht="15" customHeight="1">
      <c r="A242" s="1060" t="s">
        <v>24</v>
      </c>
      <c r="B242" s="1032"/>
      <c r="C242" s="1032"/>
      <c r="D242" s="1032"/>
      <c r="E242" s="1032"/>
      <c r="F242" s="1032"/>
      <c r="G242" s="1061"/>
    </row>
    <row r="243" spans="1:7" s="154" customFormat="1" ht="15" customHeight="1">
      <c r="A243" s="1012" t="s">
        <v>1162</v>
      </c>
      <c r="B243" s="1013"/>
      <c r="C243" s="1013"/>
      <c r="D243" s="1014"/>
      <c r="E243" s="274"/>
      <c r="F243" s="285"/>
      <c r="G243" s="286"/>
    </row>
    <row r="244" spans="1:7" s="154" customFormat="1" ht="99" customHeight="1">
      <c r="A244" s="277"/>
      <c r="B244" s="21" t="s">
        <v>1163</v>
      </c>
      <c r="C244" s="26">
        <v>4994319</v>
      </c>
      <c r="D244" s="24" t="s">
        <v>1664</v>
      </c>
      <c r="E244" s="124">
        <f>VLOOKUP(C244,'Общий прайс'!$A:C,3,0)</f>
        <v>514</v>
      </c>
      <c r="F244" s="689" t="s">
        <v>1171</v>
      </c>
      <c r="G244" s="1053" t="s">
        <v>1172</v>
      </c>
    </row>
    <row r="245" spans="1:7" s="154" customFormat="1" ht="99" customHeight="1">
      <c r="A245" s="277"/>
      <c r="B245" s="21" t="s">
        <v>1164</v>
      </c>
      <c r="C245" s="26">
        <v>4994306</v>
      </c>
      <c r="D245" s="24" t="s">
        <v>1663</v>
      </c>
      <c r="E245" s="124">
        <f>VLOOKUP(C245,'Общий прайс'!$A:C,3,0)</f>
        <v>433</v>
      </c>
      <c r="F245" s="689" t="s">
        <v>1171</v>
      </c>
      <c r="G245" s="1054"/>
    </row>
    <row r="246" spans="1:7" s="154" customFormat="1" ht="99" customHeight="1">
      <c r="A246" s="832"/>
      <c r="B246" s="21" t="s">
        <v>4121</v>
      </c>
      <c r="C246" s="26">
        <v>4994480</v>
      </c>
      <c r="D246" s="24" t="s">
        <v>1683</v>
      </c>
      <c r="E246" s="124">
        <f>VLOOKUP(C246,'Общий прайс'!$A:C,3,0)</f>
        <v>514</v>
      </c>
      <c r="F246" s="689" t="s">
        <v>1171</v>
      </c>
      <c r="G246" s="1054"/>
    </row>
    <row r="247" spans="1:7" s="154" customFormat="1" ht="99" customHeight="1">
      <c r="A247" s="446"/>
      <c r="B247" s="447" t="s">
        <v>2457</v>
      </c>
      <c r="C247" s="448">
        <v>4994363</v>
      </c>
      <c r="D247" s="443" t="s">
        <v>381</v>
      </c>
      <c r="E247" s="124">
        <f>VLOOKUP(C247,'Общий прайс'!$A:C,3,0)</f>
        <v>514</v>
      </c>
      <c r="F247" s="689" t="s">
        <v>1171</v>
      </c>
      <c r="G247" s="1054"/>
    </row>
    <row r="248" spans="1:7" s="154" customFormat="1" ht="15" customHeight="1">
      <c r="A248" s="278"/>
      <c r="B248" s="21" t="s">
        <v>1165</v>
      </c>
      <c r="C248" s="26">
        <v>4994308</v>
      </c>
      <c r="D248" s="24" t="s">
        <v>1665</v>
      </c>
      <c r="E248" s="124">
        <f>VLOOKUP(C248,'Общий прайс'!$A:C,3,0)</f>
        <v>491</v>
      </c>
      <c r="F248" s="1009" t="s">
        <v>1171</v>
      </c>
      <c r="G248" s="1054"/>
    </row>
    <row r="249" spans="1:7" s="154" customFormat="1" ht="15" customHeight="1">
      <c r="A249" s="297"/>
      <c r="B249" s="21" t="s">
        <v>1166</v>
      </c>
      <c r="C249" s="26">
        <v>4994315</v>
      </c>
      <c r="D249" s="24" t="s">
        <v>1676</v>
      </c>
      <c r="E249" s="124">
        <f>VLOOKUP(C249,'Общий прайс'!$A:C,3,0)</f>
        <v>0</v>
      </c>
      <c r="F249" s="1010"/>
      <c r="G249" s="1054"/>
    </row>
    <row r="250" spans="1:7" s="154" customFormat="1" ht="15" customHeight="1">
      <c r="A250" s="297"/>
      <c r="B250" s="21" t="s">
        <v>3666</v>
      </c>
      <c r="C250" s="691">
        <v>4994314</v>
      </c>
      <c r="D250" s="597" t="s">
        <v>1667</v>
      </c>
      <c r="E250" s="124">
        <f>VLOOKUP(C250,'Общий прайс'!$A:C,3,0)</f>
        <v>0</v>
      </c>
      <c r="F250" s="1010"/>
      <c r="G250" s="1054"/>
    </row>
    <row r="251" spans="1:7" s="154" customFormat="1" ht="15" customHeight="1">
      <c r="A251" s="297"/>
      <c r="B251" s="21" t="s">
        <v>1167</v>
      </c>
      <c r="C251" s="26">
        <v>4994313</v>
      </c>
      <c r="D251" s="24" t="s">
        <v>1669</v>
      </c>
      <c r="E251" s="124">
        <f>VLOOKUP(C251,'Общий прайс'!$A:C,3,0)</f>
        <v>0</v>
      </c>
      <c r="F251" s="1010"/>
      <c r="G251" s="1054"/>
    </row>
    <row r="252" spans="1:7" s="154" customFormat="1" ht="15" customHeight="1">
      <c r="A252" s="132" t="s">
        <v>1168</v>
      </c>
      <c r="B252" s="21" t="s">
        <v>1168</v>
      </c>
      <c r="C252" s="26">
        <v>4994312</v>
      </c>
      <c r="D252" s="24" t="s">
        <v>1671</v>
      </c>
      <c r="E252" s="124">
        <f>VLOOKUP(C252,'Общий прайс'!$A:C,3,0)</f>
        <v>0</v>
      </c>
      <c r="F252" s="1010"/>
      <c r="G252" s="1054"/>
    </row>
    <row r="253" spans="1:7" s="154" customFormat="1" ht="15" customHeight="1">
      <c r="A253" s="297"/>
      <c r="B253" s="21" t="s">
        <v>1169</v>
      </c>
      <c r="C253" s="26">
        <v>4994309</v>
      </c>
      <c r="D253" s="24" t="s">
        <v>1672</v>
      </c>
      <c r="E253" s="124">
        <f>VLOOKUP(C253,'Общий прайс'!$A:C,3,0)</f>
        <v>491</v>
      </c>
      <c r="F253" s="1010"/>
      <c r="G253" s="1054"/>
    </row>
    <row r="254" spans="1:7" s="154" customFormat="1" ht="15" customHeight="1">
      <c r="A254" s="298"/>
      <c r="B254" s="21" t="s">
        <v>1170</v>
      </c>
      <c r="C254" s="26">
        <v>4994310</v>
      </c>
      <c r="D254" s="24" t="s">
        <v>1670</v>
      </c>
      <c r="E254" s="124">
        <f>VLOOKUP(C254,'Общий прайс'!$A:C,3,0)</f>
        <v>491</v>
      </c>
      <c r="F254" s="1011"/>
      <c r="G254" s="1054"/>
    </row>
    <row r="255" spans="1:7" s="154" customFormat="1" ht="15" customHeight="1">
      <c r="A255" s="1012" t="s">
        <v>2950</v>
      </c>
      <c r="B255" s="1013"/>
      <c r="C255" s="1013"/>
      <c r="D255" s="1014"/>
      <c r="E255" s="274"/>
      <c r="F255" s="690"/>
      <c r="G255" s="1055"/>
    </row>
    <row r="256" spans="1:7" s="154" customFormat="1" ht="15" customHeight="1">
      <c r="A256" s="278"/>
      <c r="B256" s="596" t="s">
        <v>2951</v>
      </c>
      <c r="C256" s="601">
        <v>4974308</v>
      </c>
      <c r="D256" s="597" t="s">
        <v>1665</v>
      </c>
      <c r="E256" s="124">
        <f>VLOOKUP(C256,'Общий прайс'!$A:C,3,0)</f>
        <v>514</v>
      </c>
      <c r="F256" s="1009" t="s">
        <v>1171</v>
      </c>
      <c r="G256" s="1055"/>
    </row>
    <row r="257" spans="1:7" s="154" customFormat="1" ht="15" customHeight="1">
      <c r="A257" s="297"/>
      <c r="B257" s="596" t="s">
        <v>2952</v>
      </c>
      <c r="C257" s="601">
        <v>4974307</v>
      </c>
      <c r="D257" s="597" t="s">
        <v>1666</v>
      </c>
      <c r="E257" s="124">
        <f>VLOOKUP(C257,'Общий прайс'!$A:C,3,0)</f>
        <v>514</v>
      </c>
      <c r="F257" s="1049"/>
      <c r="G257" s="1055"/>
    </row>
    <row r="258" spans="1:7" s="154" customFormat="1" ht="15" customHeight="1">
      <c r="A258" s="297"/>
      <c r="B258" s="596" t="s">
        <v>2953</v>
      </c>
      <c r="C258" s="601">
        <v>4974318</v>
      </c>
      <c r="D258" s="597" t="s">
        <v>418</v>
      </c>
      <c r="E258" s="124">
        <f>VLOOKUP(C258,'Общий прайс'!$A:C,3,0)</f>
        <v>514</v>
      </c>
      <c r="F258" s="1049"/>
      <c r="G258" s="1055"/>
    </row>
    <row r="259" spans="1:7" s="154" customFormat="1" ht="15" customHeight="1">
      <c r="A259" s="688"/>
      <c r="B259" s="596" t="s">
        <v>3874</v>
      </c>
      <c r="C259" s="748">
        <v>4974315</v>
      </c>
      <c r="D259" s="24" t="s">
        <v>1676</v>
      </c>
      <c r="E259" s="124">
        <f>VLOOKUP(C259,'Общий прайс'!$A:C,3,0)</f>
        <v>0</v>
      </c>
      <c r="F259" s="1050"/>
      <c r="G259" s="1055"/>
    </row>
    <row r="260" spans="1:7" s="154" customFormat="1" ht="15" customHeight="1">
      <c r="A260" s="688"/>
      <c r="B260" s="596" t="s">
        <v>3687</v>
      </c>
      <c r="C260" s="696">
        <v>4974312</v>
      </c>
      <c r="D260" s="24" t="s">
        <v>1671</v>
      </c>
      <c r="E260" s="124">
        <f>VLOOKUP(C260,'Общий прайс'!$A:C,3,0)</f>
        <v>514</v>
      </c>
      <c r="F260" s="1049"/>
      <c r="G260" s="1055"/>
    </row>
    <row r="261" spans="1:7" s="154" customFormat="1" ht="15" customHeight="1">
      <c r="A261" s="688"/>
      <c r="B261" s="596" t="s">
        <v>4122</v>
      </c>
      <c r="C261" s="833">
        <v>4994502</v>
      </c>
      <c r="D261" s="24" t="s">
        <v>4042</v>
      </c>
      <c r="E261" s="124">
        <f>VLOOKUP(C261,'Общий прайс'!$A:C,3,0)</f>
        <v>514</v>
      </c>
      <c r="F261" s="1051"/>
      <c r="G261" s="1055"/>
    </row>
    <row r="262" spans="1:7" s="154" customFormat="1" ht="15" customHeight="1">
      <c r="A262" s="688"/>
      <c r="B262" s="596" t="s">
        <v>3698</v>
      </c>
      <c r="C262" s="700">
        <v>4974317</v>
      </c>
      <c r="D262" s="24" t="s">
        <v>1673</v>
      </c>
      <c r="E262" s="124">
        <f>VLOOKUP(C262,'Общий прайс'!$A:C,3,0)</f>
        <v>514</v>
      </c>
      <c r="F262" s="1049"/>
      <c r="G262" s="1055"/>
    </row>
    <row r="263" spans="1:7" s="154" customFormat="1" ht="15" customHeight="1">
      <c r="A263" s="688"/>
      <c r="B263" s="596" t="s">
        <v>3710</v>
      </c>
      <c r="C263" s="705">
        <v>4974309</v>
      </c>
      <c r="D263" s="24" t="s">
        <v>1672</v>
      </c>
      <c r="E263" s="124">
        <f>VLOOKUP(C263,'Общий прайс'!$A:C,3,0)</f>
        <v>514</v>
      </c>
      <c r="F263" s="1049"/>
      <c r="G263" s="1055"/>
    </row>
    <row r="264" spans="1:7" s="154" customFormat="1" ht="15" customHeight="1">
      <c r="A264" s="688"/>
      <c r="B264" s="596" t="s">
        <v>3684</v>
      </c>
      <c r="C264" s="695">
        <v>4974310</v>
      </c>
      <c r="D264" s="24" t="s">
        <v>1670</v>
      </c>
      <c r="E264" s="124">
        <f>VLOOKUP(C264,'Общий прайс'!$A:C,3,0)</f>
        <v>514</v>
      </c>
      <c r="F264" s="1049"/>
      <c r="G264" s="1055"/>
    </row>
    <row r="265" spans="1:7" s="154" customFormat="1" ht="15" customHeight="1">
      <c r="A265" s="688"/>
      <c r="B265" s="596" t="s">
        <v>3665</v>
      </c>
      <c r="C265" s="601">
        <v>4974314</v>
      </c>
      <c r="D265" s="597" t="s">
        <v>1667</v>
      </c>
      <c r="E265" s="124">
        <f>VLOOKUP(C265,'Общий прайс'!$A:C,3,0)</f>
        <v>514</v>
      </c>
      <c r="F265" s="1052"/>
      <c r="G265" s="1056"/>
    </row>
    <row r="266" spans="1:7" s="154" customFormat="1" ht="15" customHeight="1">
      <c r="A266" s="1101" t="s">
        <v>1227</v>
      </c>
      <c r="B266" s="1102"/>
      <c r="C266" s="1102"/>
      <c r="D266" s="1103"/>
      <c r="E266" s="274"/>
      <c r="F266" s="285"/>
      <c r="G266" s="286"/>
    </row>
    <row r="267" spans="1:7" s="154" customFormat="1" ht="99" customHeight="1">
      <c r="A267" s="277"/>
      <c r="B267" s="21" t="s">
        <v>1228</v>
      </c>
      <c r="C267" s="26">
        <v>4994342</v>
      </c>
      <c r="D267" s="24" t="s">
        <v>1664</v>
      </c>
      <c r="E267" s="124">
        <f>VLOOKUP(C267,'Общий прайс'!$A:C,3,0)</f>
        <v>1036</v>
      </c>
      <c r="F267" s="275" t="s">
        <v>1231</v>
      </c>
      <c r="G267" s="1121" t="s">
        <v>1236</v>
      </c>
    </row>
    <row r="268" spans="1:7" s="154" customFormat="1" ht="99" customHeight="1">
      <c r="A268" s="474"/>
      <c r="B268" s="21" t="s">
        <v>2512</v>
      </c>
      <c r="C268" s="475">
        <v>4994418</v>
      </c>
      <c r="D268" s="24" t="s">
        <v>1665</v>
      </c>
      <c r="E268" s="124">
        <f>VLOOKUP(C268,'Общий прайс'!$A:C,3,0)</f>
        <v>1036</v>
      </c>
      <c r="F268" s="275" t="s">
        <v>1231</v>
      </c>
      <c r="G268" s="1122"/>
    </row>
    <row r="269" spans="1:7" s="154" customFormat="1" ht="99" customHeight="1">
      <c r="A269" s="277"/>
      <c r="B269" s="21" t="s">
        <v>1229</v>
      </c>
      <c r="C269" s="26">
        <v>4994341</v>
      </c>
      <c r="D269" s="24" t="s">
        <v>1663</v>
      </c>
      <c r="E269" s="124">
        <f>VLOOKUP(C269,'Общий прайс'!$A:C,3,0)</f>
        <v>994</v>
      </c>
      <c r="F269" s="275" t="s">
        <v>1231</v>
      </c>
      <c r="G269" s="1122"/>
    </row>
    <row r="270" spans="1:7" s="154" customFormat="1" ht="99" customHeight="1">
      <c r="A270" s="616"/>
      <c r="B270" s="21" t="s">
        <v>3002</v>
      </c>
      <c r="C270" s="617">
        <v>4994422</v>
      </c>
      <c r="D270" s="611" t="s">
        <v>1676</v>
      </c>
      <c r="E270" s="124">
        <f>VLOOKUP(C270,'Общий прайс'!$A:C,3,0)</f>
        <v>0</v>
      </c>
      <c r="F270" s="275" t="s">
        <v>1231</v>
      </c>
      <c r="G270" s="1122"/>
    </row>
    <row r="271" spans="1:7" s="154" customFormat="1" ht="99" customHeight="1">
      <c r="A271" s="706"/>
      <c r="B271" s="21" t="s">
        <v>3711</v>
      </c>
      <c r="C271" s="707">
        <v>4994419</v>
      </c>
      <c r="D271" s="24" t="s">
        <v>1672</v>
      </c>
      <c r="E271" s="124">
        <f>VLOOKUP(C271,'Общий прайс'!$A:C,3,0)</f>
        <v>1036</v>
      </c>
      <c r="F271" s="275" t="s">
        <v>1231</v>
      </c>
      <c r="G271" s="1122"/>
    </row>
    <row r="272" spans="1:7" s="154" customFormat="1" ht="99" customHeight="1">
      <c r="A272" s="277"/>
      <c r="B272" s="21" t="s">
        <v>1230</v>
      </c>
      <c r="C272" s="26">
        <v>4994343</v>
      </c>
      <c r="D272" s="24" t="s">
        <v>381</v>
      </c>
      <c r="E272" s="124">
        <f>VLOOKUP(C272,'Общий прайс'!$A:C,3,0)</f>
        <v>1036</v>
      </c>
      <c r="F272" s="275" t="s">
        <v>1231</v>
      </c>
      <c r="G272" s="1122"/>
    </row>
    <row r="273" spans="1:7" s="154" customFormat="1" ht="99" customHeight="1">
      <c r="A273" s="277"/>
      <c r="B273" s="21" t="s">
        <v>2264</v>
      </c>
      <c r="C273" s="26">
        <v>4994414</v>
      </c>
      <c r="D273" s="24" t="s">
        <v>1666</v>
      </c>
      <c r="E273" s="124">
        <f>VLOOKUP(C273,'Общий прайс'!$A:C,3,0)</f>
        <v>1036</v>
      </c>
      <c r="F273" s="275" t="s">
        <v>1231</v>
      </c>
      <c r="G273" s="1122"/>
    </row>
    <row r="274" spans="1:7" s="154" customFormat="1" ht="99" customHeight="1">
      <c r="A274" s="397"/>
      <c r="B274" s="21" t="s">
        <v>2274</v>
      </c>
      <c r="C274" s="26">
        <v>4994417</v>
      </c>
      <c r="D274" s="24" t="s">
        <v>2272</v>
      </c>
      <c r="E274" s="124">
        <f>VLOOKUP(C274,'Общий прайс'!$A:C,3,0)</f>
        <v>1036</v>
      </c>
      <c r="F274" s="275" t="s">
        <v>1231</v>
      </c>
      <c r="G274" s="1122"/>
    </row>
    <row r="275" spans="1:7" s="154" customFormat="1" ht="99" customHeight="1">
      <c r="A275" s="473"/>
      <c r="B275" s="21" t="s">
        <v>2513</v>
      </c>
      <c r="C275" s="475">
        <v>4994415</v>
      </c>
      <c r="D275" s="24" t="s">
        <v>2514</v>
      </c>
      <c r="E275" s="124">
        <f>VLOOKUP(C275,'Общий прайс'!$A:C,3,0)</f>
        <v>1036</v>
      </c>
      <c r="F275" s="275" t="s">
        <v>1231</v>
      </c>
      <c r="G275" s="1122"/>
    </row>
    <row r="276" spans="1:7" s="154" customFormat="1" ht="99" customHeight="1">
      <c r="A276" s="397"/>
      <c r="B276" s="21" t="s">
        <v>2275</v>
      </c>
      <c r="C276" s="26">
        <v>4994421</v>
      </c>
      <c r="D276" s="24" t="s">
        <v>2273</v>
      </c>
      <c r="E276" s="124">
        <f>VLOOKUP(C276,'Общий прайс'!$A:C,3,0)</f>
        <v>1036</v>
      </c>
      <c r="F276" s="275" t="s">
        <v>1231</v>
      </c>
      <c r="G276" s="1122"/>
    </row>
    <row r="277" spans="1:7" s="154" customFormat="1" ht="99" customHeight="1">
      <c r="A277" s="560"/>
      <c r="B277" s="21" t="s">
        <v>2850</v>
      </c>
      <c r="C277" s="561">
        <v>4994482</v>
      </c>
      <c r="D277" s="24" t="s">
        <v>1683</v>
      </c>
      <c r="E277" s="124">
        <f>VLOOKUP(C277,'Общий прайс'!$A:C,3,0)</f>
        <v>1036</v>
      </c>
      <c r="F277" s="275" t="s">
        <v>1231</v>
      </c>
      <c r="G277" s="1122"/>
    </row>
    <row r="278" spans="1:7" s="154" customFormat="1" ht="99" customHeight="1">
      <c r="A278" s="552"/>
      <c r="B278" s="21" t="s">
        <v>2838</v>
      </c>
      <c r="C278" s="553">
        <v>4994446</v>
      </c>
      <c r="D278" s="24" t="s">
        <v>2805</v>
      </c>
      <c r="E278" s="124">
        <f>VLOOKUP(C278,'Общий прайс'!$A:C,3,0)</f>
        <v>1314</v>
      </c>
      <c r="F278" s="275" t="s">
        <v>1231</v>
      </c>
      <c r="G278" s="1122"/>
    </row>
    <row r="279" spans="1:7" s="154" customFormat="1" ht="99" customHeight="1">
      <c r="A279" s="552"/>
      <c r="B279" s="21" t="s">
        <v>2839</v>
      </c>
      <c r="C279" s="553">
        <v>4994445</v>
      </c>
      <c r="D279" s="24" t="s">
        <v>2801</v>
      </c>
      <c r="E279" s="124">
        <f>VLOOKUP(C279,'Общий прайс'!$A:C,3,0)</f>
        <v>1314</v>
      </c>
      <c r="F279" s="275" t="s">
        <v>1231</v>
      </c>
      <c r="G279" s="1122"/>
    </row>
    <row r="280" spans="1:7" s="154" customFormat="1" ht="99" customHeight="1">
      <c r="A280" s="552"/>
      <c r="B280" s="21" t="s">
        <v>2840</v>
      </c>
      <c r="C280" s="553">
        <v>4994444</v>
      </c>
      <c r="D280" s="24" t="s">
        <v>2802</v>
      </c>
      <c r="E280" s="124">
        <f>VLOOKUP(C280,'Общий прайс'!$A:C,3,0)</f>
        <v>1314</v>
      </c>
      <c r="F280" s="275" t="s">
        <v>1231</v>
      </c>
      <c r="G280" s="1122"/>
    </row>
    <row r="281" spans="1:7" s="154" customFormat="1" ht="99" customHeight="1">
      <c r="A281" s="552"/>
      <c r="B281" s="21" t="s">
        <v>2841</v>
      </c>
      <c r="C281" s="553">
        <v>4994443</v>
      </c>
      <c r="D281" s="24" t="s">
        <v>2814</v>
      </c>
      <c r="E281" s="124">
        <f>VLOOKUP(C281,'Общий прайс'!$A:C,3,0)</f>
        <v>1314</v>
      </c>
      <c r="F281" s="275" t="s">
        <v>1231</v>
      </c>
      <c r="G281" s="1122"/>
    </row>
    <row r="282" spans="1:7" s="154" customFormat="1" ht="99" customHeight="1">
      <c r="A282" s="552"/>
      <c r="B282" s="21" t="s">
        <v>2842</v>
      </c>
      <c r="C282" s="553">
        <v>4994442</v>
      </c>
      <c r="D282" s="24" t="s">
        <v>2804</v>
      </c>
      <c r="E282" s="124">
        <f>VLOOKUP(C282,'Общий прайс'!$A:C,3,0)</f>
        <v>1314</v>
      </c>
      <c r="F282" s="275" t="s">
        <v>1231</v>
      </c>
      <c r="G282" s="1094"/>
    </row>
    <row r="283" spans="1:7" s="282" customFormat="1" ht="15" customHeight="1">
      <c r="A283" s="1017" t="s">
        <v>1119</v>
      </c>
      <c r="B283" s="1047"/>
      <c r="C283" s="1047"/>
      <c r="D283" s="1048"/>
      <c r="E283" s="288"/>
      <c r="F283" s="133"/>
      <c r="G283" s="130"/>
    </row>
    <row r="284" spans="1:7" s="154" customFormat="1" ht="99" customHeight="1">
      <c r="A284" s="284"/>
      <c r="B284" s="46" t="s">
        <v>274</v>
      </c>
      <c r="C284" s="46">
        <v>4994122</v>
      </c>
      <c r="D284" s="24" t="s">
        <v>1663</v>
      </c>
      <c r="E284" s="124">
        <f>VLOOKUP(C284,'Общий прайс'!$A:C,3,0)</f>
        <v>235</v>
      </c>
      <c r="F284" s="45" t="s">
        <v>1145</v>
      </c>
      <c r="G284" s="1043" t="s">
        <v>1148</v>
      </c>
    </row>
    <row r="285" spans="1:7" s="154" customFormat="1" ht="99" customHeight="1">
      <c r="A285" s="284"/>
      <c r="B285" s="46" t="s">
        <v>593</v>
      </c>
      <c r="C285" s="46">
        <v>4994238</v>
      </c>
      <c r="D285" s="47" t="s">
        <v>1664</v>
      </c>
      <c r="E285" s="124">
        <f>VLOOKUP(C285,'Общий прайс'!$A:C,3,0)</f>
        <v>315</v>
      </c>
      <c r="F285" s="45" t="s">
        <v>1145</v>
      </c>
      <c r="G285" s="1016"/>
    </row>
    <row r="286" spans="1:7" s="154" customFormat="1" ht="15" customHeight="1">
      <c r="A286" s="294"/>
      <c r="B286" s="46" t="s">
        <v>275</v>
      </c>
      <c r="C286" s="46">
        <v>4994161</v>
      </c>
      <c r="D286" s="49" t="s">
        <v>1668</v>
      </c>
      <c r="E286" s="124">
        <f>VLOOKUP(C286,'Общий прайс'!$A:C,3,0)</f>
        <v>0</v>
      </c>
      <c r="F286" s="1040" t="s">
        <v>1145</v>
      </c>
      <c r="G286" s="1016"/>
    </row>
    <row r="287" spans="1:7" s="155" customFormat="1" ht="15" customHeight="1">
      <c r="A287" s="299"/>
      <c r="B287" s="46" t="s">
        <v>276</v>
      </c>
      <c r="C287" s="46">
        <v>4994162</v>
      </c>
      <c r="D287" s="49" t="s">
        <v>1666</v>
      </c>
      <c r="E287" s="124">
        <f>VLOOKUP(C287,'Общий прайс'!$A:C,3,0)</f>
        <v>338</v>
      </c>
      <c r="F287" s="1041"/>
      <c r="G287" s="1016"/>
    </row>
    <row r="288" spans="1:7" s="282" customFormat="1" ht="15" customHeight="1">
      <c r="A288" s="299"/>
      <c r="B288" s="46" t="s">
        <v>277</v>
      </c>
      <c r="C288" s="46">
        <v>4994163</v>
      </c>
      <c r="D288" s="49" t="s">
        <v>1671</v>
      </c>
      <c r="E288" s="124">
        <f>VLOOKUP(C288,'Общий прайс'!$A:C,3,0)</f>
        <v>338</v>
      </c>
      <c r="F288" s="1041"/>
      <c r="G288" s="1016"/>
    </row>
    <row r="289" spans="1:7" s="154" customFormat="1" ht="15" customHeight="1">
      <c r="A289" s="299"/>
      <c r="B289" s="46" t="s">
        <v>278</v>
      </c>
      <c r="C289" s="46">
        <v>4994164</v>
      </c>
      <c r="D289" s="49" t="s">
        <v>1670</v>
      </c>
      <c r="E289" s="124">
        <f>VLOOKUP(C289,'Общий прайс'!$A:C,3,0)</f>
        <v>338</v>
      </c>
      <c r="F289" s="1041"/>
      <c r="G289" s="1016"/>
    </row>
    <row r="290" spans="1:7" s="154" customFormat="1" ht="15" customHeight="1">
      <c r="A290" s="299"/>
      <c r="B290" s="46" t="s">
        <v>279</v>
      </c>
      <c r="C290" s="46">
        <v>4994165</v>
      </c>
      <c r="D290" s="49" t="s">
        <v>1669</v>
      </c>
      <c r="E290" s="124">
        <f>VLOOKUP(C290,'Общий прайс'!$A:C,3,0)</f>
        <v>0</v>
      </c>
      <c r="F290" s="1041"/>
      <c r="G290" s="1016"/>
    </row>
    <row r="291" spans="1:7" s="154" customFormat="1" ht="15" customHeight="1">
      <c r="A291" s="299"/>
      <c r="B291" s="46" t="s">
        <v>280</v>
      </c>
      <c r="C291" s="46">
        <v>4994166</v>
      </c>
      <c r="D291" s="49" t="s">
        <v>1672</v>
      </c>
      <c r="E291" s="124">
        <f>VLOOKUP(C291,'Общий прайс'!$A:C,3,0)</f>
        <v>338</v>
      </c>
      <c r="F291" s="1041"/>
      <c r="G291" s="1016"/>
    </row>
    <row r="292" spans="1:7" s="154" customFormat="1" ht="15" customHeight="1">
      <c r="A292" s="299"/>
      <c r="B292" s="46" t="s">
        <v>281</v>
      </c>
      <c r="C292" s="46">
        <v>4994167</v>
      </c>
      <c r="D292" s="49" t="s">
        <v>1665</v>
      </c>
      <c r="E292" s="124">
        <f>VLOOKUP(C292,'Общий прайс'!$A:C,3,0)</f>
        <v>338</v>
      </c>
      <c r="F292" s="1041"/>
      <c r="G292" s="1016"/>
    </row>
    <row r="293" spans="1:7" s="154" customFormat="1" ht="15" customHeight="1">
      <c r="A293" s="299"/>
      <c r="B293" s="46" t="s">
        <v>282</v>
      </c>
      <c r="C293" s="46">
        <v>4994168</v>
      </c>
      <c r="D293" s="49" t="s">
        <v>1667</v>
      </c>
      <c r="E293" s="124">
        <f>VLOOKUP(C293,'Общий прайс'!$A:C,3,0)</f>
        <v>338</v>
      </c>
      <c r="F293" s="1041"/>
      <c r="G293" s="1016"/>
    </row>
    <row r="294" spans="1:7" s="154" customFormat="1" ht="15" customHeight="1">
      <c r="A294" s="299"/>
      <c r="B294" s="46" t="s">
        <v>283</v>
      </c>
      <c r="C294" s="46">
        <v>4994169</v>
      </c>
      <c r="D294" s="49" t="s">
        <v>1673</v>
      </c>
      <c r="E294" s="124">
        <f>VLOOKUP(C294,'Общий прайс'!$A:C,3,0)</f>
        <v>338</v>
      </c>
      <c r="F294" s="1041"/>
      <c r="G294" s="1016"/>
    </row>
    <row r="295" spans="1:7" s="154" customFormat="1" ht="15" customHeight="1">
      <c r="A295" s="132" t="s">
        <v>275</v>
      </c>
      <c r="B295" s="46" t="s">
        <v>284</v>
      </c>
      <c r="C295" s="46">
        <v>4994170</v>
      </c>
      <c r="D295" s="49" t="s">
        <v>1676</v>
      </c>
      <c r="E295" s="124">
        <f>VLOOKUP(C295,'Общий прайс'!$A:C,3,0)</f>
        <v>0</v>
      </c>
      <c r="F295" s="1041"/>
      <c r="G295" s="1016"/>
    </row>
    <row r="296" spans="1:7" s="154" customFormat="1" ht="15" customHeight="1">
      <c r="A296" s="300"/>
      <c r="B296" s="46" t="s">
        <v>285</v>
      </c>
      <c r="C296" s="46">
        <v>4994172</v>
      </c>
      <c r="D296" s="49" t="s">
        <v>1674</v>
      </c>
      <c r="E296" s="124">
        <f>VLOOKUP(C296,'Общий прайс'!$A:C,3,0)</f>
        <v>338</v>
      </c>
      <c r="F296" s="1042"/>
      <c r="G296" s="1044"/>
    </row>
    <row r="297" spans="1:7" s="154" customFormat="1" ht="15" customHeight="1">
      <c r="A297" s="1012" t="s">
        <v>1120</v>
      </c>
      <c r="B297" s="1013"/>
      <c r="C297" s="1013"/>
      <c r="D297" s="1014"/>
      <c r="E297" s="288"/>
      <c r="F297" s="133"/>
      <c r="G297" s="130"/>
    </row>
    <row r="298" spans="1:7" s="154" customFormat="1" ht="99" customHeight="1">
      <c r="A298" s="284"/>
      <c r="B298" s="46" t="s">
        <v>364</v>
      </c>
      <c r="C298" s="46">
        <v>4994115</v>
      </c>
      <c r="D298" s="47" t="s">
        <v>1663</v>
      </c>
      <c r="E298" s="124">
        <f>VLOOKUP(C298,'Общий прайс'!$A:C,3,0)</f>
        <v>514</v>
      </c>
      <c r="F298" s="45" t="s">
        <v>1142</v>
      </c>
      <c r="G298" s="1043" t="s">
        <v>1149</v>
      </c>
    </row>
    <row r="299" spans="1:7" s="154" customFormat="1" ht="15" customHeight="1">
      <c r="A299" s="294"/>
      <c r="B299" s="46" t="s">
        <v>365</v>
      </c>
      <c r="C299" s="46">
        <v>4994135</v>
      </c>
      <c r="D299" s="47" t="s">
        <v>1668</v>
      </c>
      <c r="E299" s="124">
        <f>VLOOKUP(C299,'Общий прайс'!$A:C,3,0)</f>
        <v>0</v>
      </c>
      <c r="F299" s="1040" t="s">
        <v>1142</v>
      </c>
      <c r="G299" s="1016"/>
    </row>
    <row r="300" spans="1:7" s="154" customFormat="1" ht="15" customHeight="1">
      <c r="A300" s="299"/>
      <c r="B300" s="46" t="s">
        <v>366</v>
      </c>
      <c r="C300" s="46">
        <v>4994136</v>
      </c>
      <c r="D300" s="47" t="s">
        <v>1666</v>
      </c>
      <c r="E300" s="124">
        <f>VLOOKUP(C300,'Общий прайс'!$A:C,3,0)</f>
        <v>567</v>
      </c>
      <c r="F300" s="1045"/>
      <c r="G300" s="1016"/>
    </row>
    <row r="301" spans="1:7" s="154" customFormat="1" ht="15" customHeight="1">
      <c r="A301" s="299"/>
      <c r="B301" s="46" t="s">
        <v>367</v>
      </c>
      <c r="C301" s="46">
        <v>4994137</v>
      </c>
      <c r="D301" s="47" t="s">
        <v>1671</v>
      </c>
      <c r="E301" s="124">
        <f>VLOOKUP(C301,'Общий прайс'!$A:C,3,0)</f>
        <v>567</v>
      </c>
      <c r="F301" s="1045"/>
      <c r="G301" s="1016"/>
    </row>
    <row r="302" spans="1:7" s="154" customFormat="1" ht="15" customHeight="1">
      <c r="A302" s="299"/>
      <c r="B302" s="46" t="s">
        <v>368</v>
      </c>
      <c r="C302" s="46">
        <v>4994138</v>
      </c>
      <c r="D302" s="47" t="s">
        <v>1670</v>
      </c>
      <c r="E302" s="124">
        <f>VLOOKUP(C302,'Общий прайс'!$A:C,3,0)</f>
        <v>567</v>
      </c>
      <c r="F302" s="1045"/>
      <c r="G302" s="1016"/>
    </row>
    <row r="303" spans="1:7" s="154" customFormat="1" ht="15" customHeight="1">
      <c r="A303" s="299"/>
      <c r="B303" s="46" t="s">
        <v>369</v>
      </c>
      <c r="C303" s="46">
        <v>4994139</v>
      </c>
      <c r="D303" s="47" t="s">
        <v>1669</v>
      </c>
      <c r="E303" s="124">
        <f>VLOOKUP(C303,'Общий прайс'!$A:C,3,0)</f>
        <v>0</v>
      </c>
      <c r="F303" s="1045"/>
      <c r="G303" s="1016"/>
    </row>
    <row r="304" spans="1:7" s="154" customFormat="1" ht="15" customHeight="1">
      <c r="A304" s="299"/>
      <c r="B304" s="46" t="s">
        <v>370</v>
      </c>
      <c r="C304" s="46">
        <v>4994140</v>
      </c>
      <c r="D304" s="47" t="s">
        <v>1672</v>
      </c>
      <c r="E304" s="124">
        <f>VLOOKUP(C304,'Общий прайс'!$A:C,3,0)</f>
        <v>567</v>
      </c>
      <c r="F304" s="1045"/>
      <c r="G304" s="1016"/>
    </row>
    <row r="305" spans="1:7" s="154" customFormat="1" ht="15" customHeight="1">
      <c r="A305" s="299"/>
      <c r="B305" s="46" t="s">
        <v>371</v>
      </c>
      <c r="C305" s="46">
        <v>4994141</v>
      </c>
      <c r="D305" s="47" t="s">
        <v>1665</v>
      </c>
      <c r="E305" s="124">
        <f>VLOOKUP(C305,'Общий прайс'!$A:C,3,0)</f>
        <v>567</v>
      </c>
      <c r="F305" s="1045"/>
      <c r="G305" s="1016"/>
    </row>
    <row r="306" spans="1:7" s="154" customFormat="1" ht="15" customHeight="1">
      <c r="A306" s="299"/>
      <c r="B306" s="46" t="s">
        <v>372</v>
      </c>
      <c r="C306" s="46">
        <v>4994142</v>
      </c>
      <c r="D306" s="47" t="s">
        <v>1667</v>
      </c>
      <c r="E306" s="124">
        <f>VLOOKUP(C306,'Общий прайс'!$A:C,3,0)</f>
        <v>567</v>
      </c>
      <c r="F306" s="1045"/>
      <c r="G306" s="1016"/>
    </row>
    <row r="307" spans="1:7" s="154" customFormat="1" ht="15" customHeight="1">
      <c r="A307" s="299"/>
      <c r="B307" s="46" t="s">
        <v>373</v>
      </c>
      <c r="C307" s="46">
        <v>4994173</v>
      </c>
      <c r="D307" s="47" t="s">
        <v>1673</v>
      </c>
      <c r="E307" s="124">
        <f>VLOOKUP(C307,'Общий прайс'!$A:C,3,0)</f>
        <v>567</v>
      </c>
      <c r="F307" s="1045"/>
      <c r="G307" s="1016"/>
    </row>
    <row r="308" spans="1:7" s="154" customFormat="1" ht="15" customHeight="1">
      <c r="A308" s="132" t="s">
        <v>369</v>
      </c>
      <c r="B308" s="46" t="s">
        <v>374</v>
      </c>
      <c r="C308" s="46">
        <v>4994174</v>
      </c>
      <c r="D308" s="47" t="s">
        <v>1676</v>
      </c>
      <c r="E308" s="124">
        <f>VLOOKUP(C308,'Общий прайс'!$A:C,3,0)</f>
        <v>0</v>
      </c>
      <c r="F308" s="1045"/>
      <c r="G308" s="1016"/>
    </row>
    <row r="309" spans="1:7" s="154" customFormat="1" ht="15" customHeight="1">
      <c r="A309" s="299"/>
      <c r="B309" s="46" t="s">
        <v>2781</v>
      </c>
      <c r="C309" s="538">
        <v>4994365</v>
      </c>
      <c r="D309" s="47" t="s">
        <v>381</v>
      </c>
      <c r="E309" s="124">
        <f>VLOOKUP(C309,'Общий прайс'!$A:C,3,0)</f>
        <v>594</v>
      </c>
      <c r="F309" s="1045"/>
      <c r="G309" s="1016"/>
    </row>
    <row r="310" spans="1:7" s="154" customFormat="1" ht="15" customHeight="1">
      <c r="A310" s="300"/>
      <c r="B310" s="46" t="s">
        <v>375</v>
      </c>
      <c r="C310" s="46">
        <v>4994176</v>
      </c>
      <c r="D310" s="47" t="s">
        <v>1698</v>
      </c>
      <c r="E310" s="124">
        <f>VLOOKUP(C310,'Общий прайс'!$A:C,3,0)</f>
        <v>567</v>
      </c>
      <c r="F310" s="1046"/>
      <c r="G310" s="1044"/>
    </row>
    <row r="311" spans="1:7" s="154" customFormat="1" ht="15" customHeight="1">
      <c r="A311" s="1012" t="s">
        <v>1121</v>
      </c>
      <c r="B311" s="1013"/>
      <c r="C311" s="1013"/>
      <c r="D311" s="1014"/>
      <c r="E311" s="288"/>
      <c r="F311" s="133"/>
      <c r="G311" s="130"/>
    </row>
    <row r="312" spans="1:7" s="154" customFormat="1" ht="99" customHeight="1">
      <c r="A312" s="284"/>
      <c r="B312" s="46" t="s">
        <v>286</v>
      </c>
      <c r="C312" s="46">
        <v>4994177</v>
      </c>
      <c r="D312" s="47" t="s">
        <v>1663</v>
      </c>
      <c r="E312" s="124">
        <f>VLOOKUP(C312,'Общий прайс'!$A:C,3,0)</f>
        <v>414</v>
      </c>
      <c r="F312" s="45" t="s">
        <v>1144</v>
      </c>
      <c r="G312" s="1081" t="s">
        <v>1150</v>
      </c>
    </row>
    <row r="313" spans="1:7" s="154" customFormat="1" ht="99" customHeight="1">
      <c r="A313" s="284"/>
      <c r="B313" s="46" t="s">
        <v>412</v>
      </c>
      <c r="C313" s="46">
        <v>4994230</v>
      </c>
      <c r="D313" s="49" t="s">
        <v>1664</v>
      </c>
      <c r="E313" s="124">
        <f>VLOOKUP(C313,'Общий прайс'!$A:C,3,0)</f>
        <v>433</v>
      </c>
      <c r="F313" s="45" t="s">
        <v>1144</v>
      </c>
      <c r="G313" s="1115"/>
    </row>
    <row r="314" spans="1:7" s="154" customFormat="1" ht="99" customHeight="1">
      <c r="A314" s="835"/>
      <c r="B314" s="46" t="s">
        <v>4124</v>
      </c>
      <c r="C314" s="46">
        <v>4994481</v>
      </c>
      <c r="D314" s="49" t="s">
        <v>1683</v>
      </c>
      <c r="E314" s="124">
        <f>VLOOKUP(C314,'Общий прайс'!$A:C,3,0)</f>
        <v>475</v>
      </c>
      <c r="F314" s="45" t="s">
        <v>1144</v>
      </c>
      <c r="G314" s="1115"/>
    </row>
    <row r="315" spans="1:7" s="154" customFormat="1" ht="99" customHeight="1">
      <c r="A315" s="284"/>
      <c r="B315" s="46" t="s">
        <v>2459</v>
      </c>
      <c r="C315" s="46">
        <v>4994252</v>
      </c>
      <c r="D315" s="49" t="s">
        <v>1699</v>
      </c>
      <c r="E315" s="124">
        <f>VLOOKUP(C315,'Общий прайс'!$A:C,3,0)</f>
        <v>433</v>
      </c>
      <c r="F315" s="45" t="s">
        <v>1144</v>
      </c>
      <c r="G315" s="1115"/>
    </row>
    <row r="316" spans="1:7" s="154" customFormat="1" ht="99" customHeight="1">
      <c r="A316" s="449"/>
      <c r="B316" s="451" t="s">
        <v>2460</v>
      </c>
      <c r="C316" s="451">
        <v>4994364</v>
      </c>
      <c r="D316" s="452" t="s">
        <v>381</v>
      </c>
      <c r="E316" s="124">
        <f>VLOOKUP(C316,'Общий прайс'!$A:C,3,0)</f>
        <v>475</v>
      </c>
      <c r="F316" s="45" t="s">
        <v>1144</v>
      </c>
      <c r="G316" s="1115"/>
    </row>
    <row r="317" spans="1:7" s="154" customFormat="1" ht="15" customHeight="1">
      <c r="A317" s="294"/>
      <c r="B317" s="46" t="s">
        <v>287</v>
      </c>
      <c r="C317" s="46">
        <v>4994105</v>
      </c>
      <c r="D317" s="49" t="s">
        <v>1668</v>
      </c>
      <c r="E317" s="124">
        <f>VLOOKUP(C317,'Общий прайс'!$A:C,3,0)</f>
        <v>0</v>
      </c>
      <c r="F317" s="1040" t="s">
        <v>1144</v>
      </c>
      <c r="G317" s="1115"/>
    </row>
    <row r="318" spans="1:7" s="154" customFormat="1" ht="15" customHeight="1">
      <c r="A318" s="299"/>
      <c r="B318" s="46" t="s">
        <v>288</v>
      </c>
      <c r="C318" s="46">
        <v>4994107</v>
      </c>
      <c r="D318" s="49" t="s">
        <v>1671</v>
      </c>
      <c r="E318" s="124">
        <f>VLOOKUP(C318,'Общий прайс'!$A:C,3,0)</f>
        <v>414</v>
      </c>
      <c r="F318" s="1045"/>
      <c r="G318" s="1115"/>
    </row>
    <row r="319" spans="1:7" s="154" customFormat="1" ht="15" customHeight="1">
      <c r="A319" s="299"/>
      <c r="B319" s="46" t="s">
        <v>289</v>
      </c>
      <c r="C319" s="46">
        <v>4994108</v>
      </c>
      <c r="D319" s="49" t="s">
        <v>1670</v>
      </c>
      <c r="E319" s="124">
        <f>VLOOKUP(C319,'Общий прайс'!$A:C,3,0)</f>
        <v>414</v>
      </c>
      <c r="F319" s="1045"/>
      <c r="G319" s="1115"/>
    </row>
    <row r="320" spans="1:7" s="154" customFormat="1" ht="15" customHeight="1">
      <c r="A320" s="299"/>
      <c r="B320" s="46" t="s">
        <v>290</v>
      </c>
      <c r="C320" s="46">
        <v>4994110</v>
      </c>
      <c r="D320" s="49" t="s">
        <v>1672</v>
      </c>
      <c r="E320" s="124">
        <f>VLOOKUP(C320,'Общий прайс'!$A:C,3,0)</f>
        <v>414</v>
      </c>
      <c r="F320" s="1045"/>
      <c r="G320" s="1115"/>
    </row>
    <row r="321" spans="1:7" s="154" customFormat="1" ht="15" customHeight="1">
      <c r="A321" s="299"/>
      <c r="B321" s="46" t="s">
        <v>291</v>
      </c>
      <c r="C321" s="46">
        <v>4994112</v>
      </c>
      <c r="D321" s="49" t="s">
        <v>1700</v>
      </c>
      <c r="E321" s="124">
        <f>VLOOKUP(C321,'Общий прайс'!$A:C,3,0)</f>
        <v>414</v>
      </c>
      <c r="F321" s="1045"/>
      <c r="G321" s="1115"/>
    </row>
    <row r="322" spans="1:7" s="154" customFormat="1" ht="15" customHeight="1">
      <c r="A322" s="299"/>
      <c r="B322" s="46" t="s">
        <v>292</v>
      </c>
      <c r="C322" s="46">
        <v>4994157</v>
      </c>
      <c r="D322" s="49" t="s">
        <v>1701</v>
      </c>
      <c r="E322" s="124">
        <f>VLOOKUP(C322,'Общий прайс'!$A:C,3,0)</f>
        <v>414</v>
      </c>
      <c r="F322" s="1045"/>
      <c r="G322" s="1115"/>
    </row>
    <row r="323" spans="1:7" s="154" customFormat="1" ht="15" customHeight="1">
      <c r="A323" s="132" t="s">
        <v>294</v>
      </c>
      <c r="B323" s="46" t="s">
        <v>293</v>
      </c>
      <c r="C323" s="46">
        <v>4994158</v>
      </c>
      <c r="D323" s="49" t="s">
        <v>1702</v>
      </c>
      <c r="E323" s="124">
        <f>VLOOKUP(C323,'Общий прайс'!$A:C,3,0)</f>
        <v>0</v>
      </c>
      <c r="F323" s="1045"/>
      <c r="G323" s="1115"/>
    </row>
    <row r="324" spans="1:7" s="154" customFormat="1" ht="15" customHeight="1">
      <c r="A324" s="1012" t="s">
        <v>2958</v>
      </c>
      <c r="B324" s="1013"/>
      <c r="C324" s="1013"/>
      <c r="D324" s="1014"/>
      <c r="E324" s="701"/>
      <c r="F324" s="702"/>
      <c r="G324" s="1083"/>
    </row>
    <row r="325" spans="1:7" s="154" customFormat="1" ht="15" customHeight="1">
      <c r="A325" s="654"/>
      <c r="B325" s="651" t="s">
        <v>2959</v>
      </c>
      <c r="C325" s="601">
        <v>4974111</v>
      </c>
      <c r="D325" s="597" t="s">
        <v>1665</v>
      </c>
      <c r="E325" s="124">
        <f>VLOOKUP(C325,'Общий прайс'!$A:C,3,0)</f>
        <v>475</v>
      </c>
      <c r="F325" s="1040" t="s">
        <v>1144</v>
      </c>
      <c r="G325" s="1083"/>
    </row>
    <row r="326" spans="1:7" s="154" customFormat="1" ht="15" customHeight="1">
      <c r="A326" s="299"/>
      <c r="B326" s="651" t="s">
        <v>3685</v>
      </c>
      <c r="C326" s="695">
        <v>4974108</v>
      </c>
      <c r="D326" s="49" t="s">
        <v>1670</v>
      </c>
      <c r="E326" s="124">
        <f>VLOOKUP(C326,'Общий прайс'!$A:C,3,0)</f>
        <v>475</v>
      </c>
      <c r="F326" s="1078"/>
      <c r="G326" s="1083"/>
    </row>
    <row r="327" spans="1:7" s="154" customFormat="1" ht="15" customHeight="1">
      <c r="A327" s="299"/>
      <c r="B327" s="651" t="s">
        <v>3695</v>
      </c>
      <c r="C327" s="700">
        <v>4974157</v>
      </c>
      <c r="D327" s="49" t="s">
        <v>1701</v>
      </c>
      <c r="E327" s="124">
        <f>VLOOKUP(C327,'Общий прайс'!$A:C,3,0)</f>
        <v>475</v>
      </c>
      <c r="F327" s="1078"/>
      <c r="G327" s="1083"/>
    </row>
    <row r="328" spans="1:7" s="154" customFormat="1" ht="15" customHeight="1">
      <c r="A328" s="299"/>
      <c r="B328" s="651" t="s">
        <v>3766</v>
      </c>
      <c r="C328" s="722">
        <v>4974112</v>
      </c>
      <c r="D328" s="49" t="s">
        <v>1700</v>
      </c>
      <c r="E328" s="124">
        <f>VLOOKUP(C328,'Общий прайс'!$A:C,3,0)</f>
        <v>475</v>
      </c>
      <c r="F328" s="1078"/>
      <c r="G328" s="1083"/>
    </row>
    <row r="329" spans="1:7" s="154" customFormat="1" ht="15" customHeight="1">
      <c r="A329" s="749"/>
      <c r="B329" s="651" t="s">
        <v>3875</v>
      </c>
      <c r="C329" s="748">
        <v>4974158</v>
      </c>
      <c r="D329" s="49" t="s">
        <v>1702</v>
      </c>
      <c r="E329" s="124">
        <f>VLOOKUP(C329,'Общий прайс'!$A:C,3,0)</f>
        <v>0</v>
      </c>
      <c r="F329" s="1079"/>
      <c r="G329" s="1083"/>
    </row>
    <row r="330" spans="1:7" s="154" customFormat="1" ht="15" customHeight="1">
      <c r="A330" s="839"/>
      <c r="B330" s="651" t="s">
        <v>4133</v>
      </c>
      <c r="C330" s="840">
        <v>4994504</v>
      </c>
      <c r="D330" s="49" t="s">
        <v>4042</v>
      </c>
      <c r="E330" s="124">
        <f>VLOOKUP(C330,'Общий прайс'!$A:C,3,0)</f>
        <v>475</v>
      </c>
      <c r="F330" s="1080"/>
      <c r="G330" s="1083"/>
    </row>
    <row r="331" spans="1:7" s="154" customFormat="1" ht="15" customHeight="1">
      <c r="A331" s="749"/>
      <c r="B331" s="651" t="s">
        <v>3876</v>
      </c>
      <c r="C331" s="748">
        <v>4974160</v>
      </c>
      <c r="D331" s="49" t="s">
        <v>418</v>
      </c>
      <c r="E331" s="124">
        <f>VLOOKUP(C331,'Общий прайс'!$A:C,3,0)</f>
        <v>475</v>
      </c>
      <c r="F331" s="1079"/>
      <c r="G331" s="1083"/>
    </row>
    <row r="332" spans="1:7" s="154" customFormat="1" ht="15" customHeight="1">
      <c r="A332" s="299"/>
      <c r="B332" s="651" t="s">
        <v>3767</v>
      </c>
      <c r="C332" s="722">
        <v>4974107</v>
      </c>
      <c r="D332" s="49" t="s">
        <v>1671</v>
      </c>
      <c r="E332" s="124">
        <f>VLOOKUP(C332,'Общий прайс'!$A:C,3,0)</f>
        <v>475</v>
      </c>
      <c r="F332" s="1078"/>
      <c r="G332" s="1083"/>
    </row>
    <row r="333" spans="1:7" s="154" customFormat="1" ht="15" customHeight="1">
      <c r="A333" s="299"/>
      <c r="B333" s="651" t="s">
        <v>3712</v>
      </c>
      <c r="C333" s="708">
        <v>4974110</v>
      </c>
      <c r="D333" s="49" t="s">
        <v>1672</v>
      </c>
      <c r="E333" s="124">
        <f>VLOOKUP(C333,'Общий прайс'!$A:C,3,0)</f>
        <v>475</v>
      </c>
      <c r="F333" s="1078"/>
      <c r="G333" s="1083"/>
    </row>
    <row r="334" spans="1:7" s="154" customFormat="1" ht="15" customHeight="1">
      <c r="A334" s="655"/>
      <c r="B334" s="651" t="s">
        <v>2960</v>
      </c>
      <c r="C334" s="601">
        <v>4974106</v>
      </c>
      <c r="D334" s="597" t="s">
        <v>1666</v>
      </c>
      <c r="E334" s="124">
        <f>VLOOKUP(C334,'Общий прайс'!$A:C,3,0)</f>
        <v>475</v>
      </c>
      <c r="F334" s="1045"/>
      <c r="G334" s="1083"/>
    </row>
    <row r="335" spans="1:7" s="154" customFormat="1" ht="15" customHeight="1">
      <c r="A335" s="1012" t="s">
        <v>1232</v>
      </c>
      <c r="B335" s="1018"/>
      <c r="C335" s="1013"/>
      <c r="D335" s="1014"/>
      <c r="E335" s="288"/>
      <c r="F335" s="133"/>
      <c r="G335" s="130"/>
    </row>
    <row r="336" spans="1:7" s="154" customFormat="1" ht="99" customHeight="1">
      <c r="A336" s="284"/>
      <c r="B336" s="46" t="s">
        <v>1233</v>
      </c>
      <c r="C336" s="46">
        <v>4994338</v>
      </c>
      <c r="D336" s="47" t="s">
        <v>1663</v>
      </c>
      <c r="E336" s="410">
        <f>VLOOKUP(C336,'Общий прайс'!$A:C,3,0)</f>
        <v>994</v>
      </c>
      <c r="F336" s="411" t="s">
        <v>1231</v>
      </c>
      <c r="G336" s="1147" t="s">
        <v>1236</v>
      </c>
    </row>
    <row r="337" spans="1:7" s="154" customFormat="1" ht="99" customHeight="1">
      <c r="A337" s="618"/>
      <c r="B337" s="46" t="s">
        <v>3003</v>
      </c>
      <c r="C337" s="619">
        <v>4994411</v>
      </c>
      <c r="D337" s="620" t="s">
        <v>1676</v>
      </c>
      <c r="E337" s="410">
        <f>VLOOKUP(C337,'Общий прайс'!$A:C,3,0)</f>
        <v>0</v>
      </c>
      <c r="F337" s="411" t="s">
        <v>1231</v>
      </c>
      <c r="G337" s="1062"/>
    </row>
    <row r="338" spans="1:7" s="154" customFormat="1" ht="99" customHeight="1">
      <c r="A338" s="284"/>
      <c r="B338" s="46" t="s">
        <v>1234</v>
      </c>
      <c r="C338" s="46">
        <v>4994339</v>
      </c>
      <c r="D338" s="49" t="s">
        <v>1664</v>
      </c>
      <c r="E338" s="410">
        <f>VLOOKUP(C338,'Общий прайс'!$A:C,3,0)</f>
        <v>1036</v>
      </c>
      <c r="F338" s="411" t="s">
        <v>1231</v>
      </c>
      <c r="G338" s="1062"/>
    </row>
    <row r="339" spans="1:7" s="154" customFormat="1" ht="99" customHeight="1">
      <c r="A339" s="476"/>
      <c r="B339" s="46" t="s">
        <v>2515</v>
      </c>
      <c r="C339" s="477">
        <v>4994407</v>
      </c>
      <c r="D339" s="49" t="s">
        <v>1665</v>
      </c>
      <c r="E339" s="410">
        <f>VLOOKUP(C339,'Общий прайс'!$A:C,3,0)</f>
        <v>1036</v>
      </c>
      <c r="F339" s="411" t="s">
        <v>1231</v>
      </c>
      <c r="G339" s="1062"/>
    </row>
    <row r="340" spans="1:7" s="154" customFormat="1" ht="99" customHeight="1">
      <c r="A340" s="400"/>
      <c r="B340" s="402" t="s">
        <v>1235</v>
      </c>
      <c r="C340" s="402">
        <v>4994340</v>
      </c>
      <c r="D340" s="403" t="s">
        <v>381</v>
      </c>
      <c r="E340" s="410">
        <f>VLOOKUP(C340,'Общий прайс'!$A:C,3,0)</f>
        <v>1036</v>
      </c>
      <c r="F340" s="411" t="s">
        <v>1231</v>
      </c>
      <c r="G340" s="1062"/>
    </row>
    <row r="341" spans="1:7" s="154" customFormat="1" ht="99" customHeight="1">
      <c r="A341" s="400"/>
      <c r="B341" s="402" t="s">
        <v>2289</v>
      </c>
      <c r="C341" s="401">
        <v>4994406</v>
      </c>
      <c r="D341" s="403" t="s">
        <v>2272</v>
      </c>
      <c r="E341" s="410">
        <f>VLOOKUP(C341,'Общий прайс'!$A:C,3,0)</f>
        <v>1036</v>
      </c>
      <c r="F341" s="411" t="s">
        <v>1231</v>
      </c>
      <c r="G341" s="1062"/>
    </row>
    <row r="342" spans="1:7" s="154" customFormat="1" ht="99" customHeight="1">
      <c r="A342" s="407"/>
      <c r="B342" s="404" t="s">
        <v>2290</v>
      </c>
      <c r="C342" s="404">
        <v>4994410</v>
      </c>
      <c r="D342" s="406" t="s">
        <v>1673</v>
      </c>
      <c r="E342" s="410">
        <f>VLOOKUP(C342,'Общий прайс'!$A:C,3,0)</f>
        <v>1036</v>
      </c>
      <c r="F342" s="411" t="s">
        <v>1231</v>
      </c>
      <c r="G342" s="1062"/>
    </row>
    <row r="343" spans="1:7" s="154" customFormat="1" ht="99" customHeight="1">
      <c r="A343" s="709"/>
      <c r="B343" s="404" t="s">
        <v>3713</v>
      </c>
      <c r="C343" s="710">
        <v>4994408</v>
      </c>
      <c r="D343" s="49" t="s">
        <v>1672</v>
      </c>
      <c r="E343" s="410">
        <f>VLOOKUP(C343,'Общий прайс'!$A:C,3,0)</f>
        <v>1036</v>
      </c>
      <c r="F343" s="411" t="s">
        <v>1231</v>
      </c>
      <c r="G343" s="1062"/>
    </row>
    <row r="344" spans="1:7" s="154" customFormat="1" ht="99" customHeight="1">
      <c r="A344" s="478"/>
      <c r="B344" s="404" t="s">
        <v>2516</v>
      </c>
      <c r="C344" s="477">
        <v>4994404</v>
      </c>
      <c r="D344" s="406" t="s">
        <v>1670</v>
      </c>
      <c r="E344" s="410">
        <f>VLOOKUP(C344,'Общий прайс'!$A:C,3,0)</f>
        <v>1036</v>
      </c>
      <c r="F344" s="411" t="s">
        <v>1231</v>
      </c>
      <c r="G344" s="1062"/>
    </row>
    <row r="345" spans="1:7" s="154" customFormat="1" ht="99" customHeight="1">
      <c r="A345" s="413"/>
      <c r="B345" s="404" t="s">
        <v>2293</v>
      </c>
      <c r="C345" s="405">
        <v>4994403</v>
      </c>
      <c r="D345" s="406" t="s">
        <v>1666</v>
      </c>
      <c r="E345" s="410">
        <f>VLOOKUP(C345,'Общий прайс'!$A:C,3,0)</f>
        <v>1036</v>
      </c>
      <c r="F345" s="411" t="s">
        <v>1231</v>
      </c>
      <c r="G345" s="1062"/>
    </row>
    <row r="346" spans="1:7" s="154" customFormat="1" ht="99" customHeight="1">
      <c r="A346" s="412"/>
      <c r="B346" s="405" t="s">
        <v>2294</v>
      </c>
      <c r="C346" s="405">
        <v>4994402</v>
      </c>
      <c r="D346" s="409" t="s">
        <v>1668</v>
      </c>
      <c r="E346" s="410">
        <f>VLOOKUP(C346,'Общий прайс'!$A:C,3,0)</f>
        <v>0</v>
      </c>
      <c r="F346" s="411" t="s">
        <v>1231</v>
      </c>
      <c r="G346" s="1062"/>
    </row>
    <row r="347" spans="1:7" s="154" customFormat="1" ht="99" customHeight="1">
      <c r="A347" s="563"/>
      <c r="B347" s="405" t="s">
        <v>2851</v>
      </c>
      <c r="C347" s="555">
        <v>4994483</v>
      </c>
      <c r="D347" s="409" t="s">
        <v>1683</v>
      </c>
      <c r="E347" s="410">
        <f>VLOOKUP(C347,'Общий прайс'!$A:C,3,0)</f>
        <v>1036</v>
      </c>
      <c r="F347" s="411" t="s">
        <v>1231</v>
      </c>
      <c r="G347" s="1100"/>
    </row>
    <row r="348" spans="1:7" s="154" customFormat="1" ht="15.75" customHeight="1">
      <c r="A348" s="1012" t="s">
        <v>3015</v>
      </c>
      <c r="B348" s="1063"/>
      <c r="C348" s="1063"/>
      <c r="D348" s="1064"/>
      <c r="E348" s="287"/>
      <c r="F348" s="408"/>
      <c r="G348" s="414"/>
    </row>
    <row r="349" spans="1:7" s="154" customFormat="1" ht="99" customHeight="1">
      <c r="A349" s="284"/>
      <c r="B349" s="46" t="s">
        <v>3016</v>
      </c>
      <c r="C349" s="46">
        <v>4994458</v>
      </c>
      <c r="D349" s="49" t="s">
        <v>1663</v>
      </c>
      <c r="E349" s="124">
        <f>VLOOKUP(C349,'Общий прайс'!$A:C,3,0)</f>
        <v>754</v>
      </c>
      <c r="F349" s="45" t="s">
        <v>3017</v>
      </c>
      <c r="G349" s="545"/>
    </row>
    <row r="350" spans="1:7" s="154" customFormat="1" ht="15" customHeight="1">
      <c r="A350" s="1012" t="s">
        <v>1122</v>
      </c>
      <c r="B350" s="1013"/>
      <c r="C350" s="1013"/>
      <c r="D350" s="1014"/>
      <c r="E350" s="288"/>
      <c r="F350" s="133"/>
      <c r="G350" s="130"/>
    </row>
    <row r="351" spans="1:7" s="154" customFormat="1" ht="99" customHeight="1">
      <c r="A351" s="284"/>
      <c r="B351" s="46" t="s">
        <v>675</v>
      </c>
      <c r="C351" s="46">
        <v>4994256</v>
      </c>
      <c r="D351" s="49" t="s">
        <v>1663</v>
      </c>
      <c r="E351" s="124">
        <f>VLOOKUP(C351,'Общий прайс'!$A:C,3,0)</f>
        <v>605</v>
      </c>
      <c r="F351" s="45" t="s">
        <v>1146</v>
      </c>
      <c r="G351" s="1043" t="s">
        <v>1135</v>
      </c>
    </row>
    <row r="352" spans="1:7" s="154" customFormat="1" ht="99" customHeight="1">
      <c r="A352" s="284"/>
      <c r="B352" s="46" t="s">
        <v>658</v>
      </c>
      <c r="C352" s="46">
        <v>4994257</v>
      </c>
      <c r="D352" s="49" t="s">
        <v>1661</v>
      </c>
      <c r="E352" s="124">
        <f>VLOOKUP(C352,'Общий прайс'!$A:C,3,0)</f>
        <v>757</v>
      </c>
      <c r="F352" s="45" t="s">
        <v>1146</v>
      </c>
      <c r="G352" s="1044"/>
    </row>
    <row r="353" spans="1:7" s="154" customFormat="1" ht="15" customHeight="1">
      <c r="A353" s="1012" t="s">
        <v>1123</v>
      </c>
      <c r="B353" s="1013"/>
      <c r="C353" s="1013"/>
      <c r="D353" s="1014"/>
      <c r="E353" s="133"/>
      <c r="F353" s="133"/>
      <c r="G353" s="130"/>
    </row>
    <row r="354" spans="1:7" s="154" customFormat="1" ht="99" customHeight="1">
      <c r="A354" s="284"/>
      <c r="B354" s="46" t="s">
        <v>422</v>
      </c>
      <c r="C354" s="46">
        <v>4994116</v>
      </c>
      <c r="D354" s="49" t="s">
        <v>1663</v>
      </c>
      <c r="E354" s="124">
        <f>VLOOKUP(C354,'Общий прайс'!$A:C,3,0)</f>
        <v>338</v>
      </c>
      <c r="F354" s="45" t="s">
        <v>1147</v>
      </c>
      <c r="G354" s="1043" t="s">
        <v>1151</v>
      </c>
    </row>
    <row r="355" spans="1:7" s="154" customFormat="1" ht="99" customHeight="1">
      <c r="A355" s="284"/>
      <c r="B355" s="46" t="s">
        <v>659</v>
      </c>
      <c r="C355" s="46">
        <v>4994239</v>
      </c>
      <c r="D355" s="49" t="s">
        <v>1664</v>
      </c>
      <c r="E355" s="124">
        <f>VLOOKUP(C355,'Общий прайс'!$A:C,3,0)</f>
        <v>453</v>
      </c>
      <c r="F355" s="45" t="s">
        <v>1147</v>
      </c>
      <c r="G355" s="1016"/>
    </row>
    <row r="356" spans="1:7" s="154" customFormat="1" ht="15" customHeight="1">
      <c r="A356" s="294"/>
      <c r="B356" s="46" t="s">
        <v>660</v>
      </c>
      <c r="C356" s="46">
        <v>4994265</v>
      </c>
      <c r="D356" s="49" t="s">
        <v>1701</v>
      </c>
      <c r="E356" s="124">
        <f>VLOOKUP(C356,'Общий прайс'!$A:C,3,0)</f>
        <v>453</v>
      </c>
      <c r="F356" s="1040" t="s">
        <v>1147</v>
      </c>
      <c r="G356" s="1016"/>
    </row>
    <row r="357" spans="1:7" s="154" customFormat="1" ht="15" customHeight="1">
      <c r="A357" s="299"/>
      <c r="B357" s="46" t="s">
        <v>676</v>
      </c>
      <c r="C357" s="46">
        <v>4994269</v>
      </c>
      <c r="D357" s="49" t="s">
        <v>1665</v>
      </c>
      <c r="E357" s="124">
        <f>VLOOKUP(C357,'Общий прайс'!$A:C,3,0)</f>
        <v>453</v>
      </c>
      <c r="F357" s="1045"/>
      <c r="G357" s="1016"/>
    </row>
    <row r="358" spans="1:7" s="154" customFormat="1" ht="15" customHeight="1">
      <c r="A358" s="299"/>
      <c r="B358" s="46" t="s">
        <v>677</v>
      </c>
      <c r="C358" s="46">
        <v>4994272</v>
      </c>
      <c r="D358" s="49" t="s">
        <v>1672</v>
      </c>
      <c r="E358" s="124">
        <f>VLOOKUP(C358,'Общий прайс'!$A:C,3,0)</f>
        <v>453</v>
      </c>
      <c r="F358" s="1045"/>
      <c r="G358" s="1016"/>
    </row>
    <row r="359" spans="1:7" s="154" customFormat="1" ht="15" customHeight="1">
      <c r="A359" s="299"/>
      <c r="B359" s="46" t="s">
        <v>678</v>
      </c>
      <c r="C359" s="46">
        <v>4994268</v>
      </c>
      <c r="D359" s="49" t="s">
        <v>1702</v>
      </c>
      <c r="E359" s="124">
        <f>VLOOKUP(C359,'Общий прайс'!$A:C,3,0)</f>
        <v>0</v>
      </c>
      <c r="F359" s="1045"/>
      <c r="G359" s="1016"/>
    </row>
    <row r="360" spans="1:7" s="154" customFormat="1" ht="15" customHeight="1">
      <c r="A360" s="299"/>
      <c r="B360" s="46" t="s">
        <v>679</v>
      </c>
      <c r="C360" s="46">
        <v>4994271</v>
      </c>
      <c r="D360" s="49" t="s">
        <v>1668</v>
      </c>
      <c r="E360" s="124">
        <f>VLOOKUP(C360,'Общий прайс'!$A:C,3,0)</f>
        <v>0</v>
      </c>
      <c r="F360" s="1045"/>
      <c r="G360" s="1016"/>
    </row>
    <row r="361" spans="1:7" s="154" customFormat="1" ht="15" customHeight="1">
      <c r="A361" s="299"/>
      <c r="B361" s="46" t="s">
        <v>680</v>
      </c>
      <c r="C361" s="46">
        <v>4994266</v>
      </c>
      <c r="D361" s="49" t="s">
        <v>418</v>
      </c>
      <c r="E361" s="124">
        <f>VLOOKUP(C361,'Общий прайс'!$A:C,3,0)</f>
        <v>453</v>
      </c>
      <c r="F361" s="1045"/>
      <c r="G361" s="1016"/>
    </row>
    <row r="362" spans="1:7" s="154" customFormat="1" ht="15" customHeight="1">
      <c r="A362" s="132" t="s">
        <v>1127</v>
      </c>
      <c r="B362" s="46" t="s">
        <v>681</v>
      </c>
      <c r="C362" s="46">
        <v>4994270</v>
      </c>
      <c r="D362" s="49" t="s">
        <v>1666</v>
      </c>
      <c r="E362" s="124">
        <f>VLOOKUP(C362,'Общий прайс'!$A:C,3,0)</f>
        <v>453</v>
      </c>
      <c r="F362" s="1045"/>
      <c r="G362" s="1016"/>
    </row>
    <row r="363" spans="1:7" s="154" customFormat="1" ht="15" customHeight="1">
      <c r="A363" s="300"/>
      <c r="B363" s="46" t="s">
        <v>682</v>
      </c>
      <c r="C363" s="46">
        <v>4994262</v>
      </c>
      <c r="D363" s="49" t="s">
        <v>1661</v>
      </c>
      <c r="E363" s="124">
        <f>VLOOKUP(C363,'Общий прайс'!$A:C,3,0)</f>
        <v>453</v>
      </c>
      <c r="F363" s="1046"/>
      <c r="G363" s="1044"/>
    </row>
    <row r="364" spans="1:7" s="154" customFormat="1" ht="15" customHeight="1">
      <c r="A364" s="295"/>
      <c r="B364" s="276"/>
      <c r="C364" s="276"/>
      <c r="D364" s="145"/>
      <c r="E364" s="296"/>
      <c r="F364" s="143"/>
      <c r="G364" s="151"/>
    </row>
    <row r="365" spans="1:7" s="154" customFormat="1" ht="15" customHeight="1">
      <c r="A365" s="1060" t="s">
        <v>1126</v>
      </c>
      <c r="B365" s="1013"/>
      <c r="C365" s="1013"/>
      <c r="D365" s="1013"/>
      <c r="E365" s="1013"/>
      <c r="F365" s="1013"/>
      <c r="G365" s="1014"/>
    </row>
    <row r="366" spans="1:7" s="154" customFormat="1" ht="15" customHeight="1">
      <c r="A366" s="1012" t="s">
        <v>1124</v>
      </c>
      <c r="B366" s="1013"/>
      <c r="C366" s="1013"/>
      <c r="D366" s="1014"/>
      <c r="E366" s="158"/>
      <c r="F366" s="159"/>
      <c r="G366" s="160"/>
    </row>
    <row r="367" spans="1:7" s="154" customFormat="1" ht="99" customHeight="1">
      <c r="A367" s="45"/>
      <c r="B367" s="46" t="s">
        <v>134</v>
      </c>
      <c r="C367" s="46">
        <v>4995009</v>
      </c>
      <c r="D367" s="47" t="s">
        <v>1662</v>
      </c>
      <c r="E367" s="124">
        <f>VLOOKUP(C367,'Общий прайс'!$A$7:C1323,3,0)</f>
        <v>266</v>
      </c>
      <c r="F367" s="45" t="s">
        <v>1152</v>
      </c>
      <c r="G367" s="1141" t="s">
        <v>1153</v>
      </c>
    </row>
    <row r="368" spans="1:7" s="154" customFormat="1" ht="99" customHeight="1">
      <c r="A368" s="45"/>
      <c r="B368" s="24" t="s">
        <v>51</v>
      </c>
      <c r="C368" s="24">
        <v>4995003</v>
      </c>
      <c r="D368" s="47" t="s">
        <v>1661</v>
      </c>
      <c r="E368" s="124">
        <f>VLOOKUP(C368,'Общий прайс'!$A$7:C1323,3,0)</f>
        <v>266</v>
      </c>
      <c r="F368" s="45" t="s">
        <v>1152</v>
      </c>
      <c r="G368" s="1065"/>
    </row>
    <row r="369" spans="1:7" s="154" customFormat="1" ht="99" customHeight="1">
      <c r="A369" s="45"/>
      <c r="B369" s="24" t="s">
        <v>55</v>
      </c>
      <c r="C369" s="24">
        <v>4995007</v>
      </c>
      <c r="D369" s="47" t="s">
        <v>1660</v>
      </c>
      <c r="E369" s="124">
        <f>VLOOKUP(C369,'Общий прайс'!$A$7:C1323,3,0)</f>
        <v>266</v>
      </c>
      <c r="F369" s="45" t="s">
        <v>1152</v>
      </c>
      <c r="G369" s="1065"/>
    </row>
    <row r="370" spans="1:7" s="154" customFormat="1" ht="15" customHeight="1">
      <c r="A370" s="273"/>
      <c r="B370" s="24" t="s">
        <v>152</v>
      </c>
      <c r="C370" s="24">
        <v>4995010</v>
      </c>
      <c r="D370" s="47" t="s">
        <v>1665</v>
      </c>
      <c r="E370" s="124">
        <f>VLOOKUP(C370,'Общий прайс'!$A$7:C1325,3,0)</f>
        <v>144</v>
      </c>
      <c r="F370" s="1040" t="s">
        <v>1154</v>
      </c>
      <c r="G370" s="1065"/>
    </row>
    <row r="371" spans="1:7" s="154" customFormat="1" ht="15" customHeight="1">
      <c r="A371" s="161"/>
      <c r="B371" s="24" t="s">
        <v>153</v>
      </c>
      <c r="C371" s="24">
        <v>4995011</v>
      </c>
      <c r="D371" s="47" t="s">
        <v>1666</v>
      </c>
      <c r="E371" s="124">
        <f>VLOOKUP(C371,'Общий прайс'!$A$7:C1326,3,0)</f>
        <v>144</v>
      </c>
      <c r="F371" s="1045"/>
      <c r="G371" s="1065"/>
    </row>
    <row r="372" spans="1:7" s="154" customFormat="1" ht="15" customHeight="1">
      <c r="A372" s="161"/>
      <c r="B372" s="24" t="s">
        <v>154</v>
      </c>
      <c r="C372" s="24">
        <v>4995013</v>
      </c>
      <c r="D372" s="47" t="s">
        <v>1672</v>
      </c>
      <c r="E372" s="124">
        <f>VLOOKUP(C372,'Общий прайс'!$A$7:C1327,3,0)</f>
        <v>144</v>
      </c>
      <c r="F372" s="1045"/>
      <c r="G372" s="1065"/>
    </row>
    <row r="373" spans="1:7" s="154" customFormat="1" ht="15" customHeight="1">
      <c r="A373" s="161"/>
      <c r="B373" s="24" t="s">
        <v>199</v>
      </c>
      <c r="C373" s="24">
        <v>4995014</v>
      </c>
      <c r="D373" s="47" t="s">
        <v>1668</v>
      </c>
      <c r="E373" s="124">
        <f>VLOOKUP(C373,'Общий прайс'!$A$7:C1327,3,0)</f>
        <v>0</v>
      </c>
      <c r="F373" s="1045"/>
      <c r="G373" s="1065"/>
    </row>
    <row r="374" spans="1:7" s="154" customFormat="1" ht="15" customHeight="1">
      <c r="A374" s="161"/>
      <c r="B374" s="24" t="s">
        <v>200</v>
      </c>
      <c r="C374" s="24">
        <v>4995015</v>
      </c>
      <c r="D374" s="47" t="s">
        <v>1671</v>
      </c>
      <c r="E374" s="124">
        <f>VLOOKUP(C374,'Общий прайс'!$A$7:C1327,3,0)</f>
        <v>144</v>
      </c>
      <c r="F374" s="1045"/>
      <c r="G374" s="1065"/>
    </row>
    <row r="375" spans="1:7" s="154" customFormat="1" ht="15" customHeight="1">
      <c r="A375" s="161"/>
      <c r="B375" s="24" t="s">
        <v>201</v>
      </c>
      <c r="C375" s="24">
        <v>4995016</v>
      </c>
      <c r="D375" s="47" t="s">
        <v>1669</v>
      </c>
      <c r="E375" s="124">
        <f>VLOOKUP(C375,'Общий прайс'!$A$7:C1327,3,0)</f>
        <v>0</v>
      </c>
      <c r="F375" s="1045"/>
      <c r="G375" s="1065"/>
    </row>
    <row r="376" spans="1:7" s="154" customFormat="1" ht="15" customHeight="1">
      <c r="A376" s="161"/>
      <c r="B376" s="24" t="s">
        <v>202</v>
      </c>
      <c r="C376" s="24">
        <v>4995024</v>
      </c>
      <c r="D376" s="47" t="s">
        <v>1667</v>
      </c>
      <c r="E376" s="124">
        <f>VLOOKUP(C376,'Общий прайс'!$A$7:C1331,3,0)</f>
        <v>144</v>
      </c>
      <c r="F376" s="1045"/>
      <c r="G376" s="1065"/>
    </row>
    <row r="377" spans="1:7" s="154" customFormat="1" ht="15" customHeight="1">
      <c r="A377" s="161"/>
      <c r="B377" s="86" t="s">
        <v>683</v>
      </c>
      <c r="C377" s="24">
        <v>4995033</v>
      </c>
      <c r="D377" s="49" t="s">
        <v>1701</v>
      </c>
      <c r="E377" s="124">
        <f>VLOOKUP(C377,'Общий прайс'!$A$7:C1331,3,0)</f>
        <v>144</v>
      </c>
      <c r="F377" s="1045"/>
      <c r="G377" s="1065"/>
    </row>
    <row r="378" spans="1:7" s="154" customFormat="1" ht="15" customHeight="1">
      <c r="A378" s="132" t="s">
        <v>1128</v>
      </c>
      <c r="B378" s="86" t="s">
        <v>684</v>
      </c>
      <c r="C378" s="24">
        <v>4995032</v>
      </c>
      <c r="D378" s="49" t="s">
        <v>418</v>
      </c>
      <c r="E378" s="124">
        <f>VLOOKUP(C378,'Общий прайс'!$A$7:C1332,3,0)</f>
        <v>144</v>
      </c>
      <c r="F378" s="1045"/>
      <c r="G378" s="1065"/>
    </row>
    <row r="379" spans="1:7" s="154" customFormat="1" ht="15" customHeight="1">
      <c r="A379" s="161"/>
      <c r="B379" s="86" t="s">
        <v>685</v>
      </c>
      <c r="C379" s="24">
        <v>4995035</v>
      </c>
      <c r="D379" s="49" t="s">
        <v>1675</v>
      </c>
      <c r="E379" s="124">
        <f>VLOOKUP(C379,'Общий прайс'!$A$7:C1344,3,0)</f>
        <v>0</v>
      </c>
      <c r="F379" s="1045"/>
      <c r="G379" s="1065"/>
    </row>
    <row r="380" spans="1:7" s="154" customFormat="1" ht="15" customHeight="1">
      <c r="A380" s="161"/>
      <c r="B380" s="317" t="s">
        <v>1977</v>
      </c>
      <c r="C380" s="318">
        <v>4995001</v>
      </c>
      <c r="D380" s="322" t="s">
        <v>1978</v>
      </c>
      <c r="E380" s="124">
        <f>VLOOKUP(C380,'Общий прайс'!$A$7:C1345,3,0)</f>
        <v>0</v>
      </c>
      <c r="F380" s="1045"/>
      <c r="G380" s="1065"/>
    </row>
    <row r="381" spans="1:7" s="154" customFormat="1" ht="15" customHeight="1">
      <c r="A381" s="162"/>
      <c r="B381" s="86" t="s">
        <v>686</v>
      </c>
      <c r="C381" s="24">
        <v>4995034</v>
      </c>
      <c r="D381" s="49" t="s">
        <v>1702</v>
      </c>
      <c r="E381" s="124">
        <f>VLOOKUP(C381,'Общий прайс'!$A$7:C1346,3,0)</f>
        <v>0</v>
      </c>
      <c r="F381" s="1046"/>
      <c r="G381" s="1142"/>
    </row>
    <row r="382" spans="1:7" s="154" customFormat="1" ht="15" customHeight="1">
      <c r="A382" s="1012" t="s">
        <v>1125</v>
      </c>
      <c r="B382" s="1013"/>
      <c r="C382" s="1013"/>
      <c r="D382" s="1014"/>
      <c r="E382" s="288"/>
      <c r="F382" s="129"/>
      <c r="G382" s="156"/>
    </row>
    <row r="383" spans="1:7" s="154" customFormat="1" ht="99" customHeight="1">
      <c r="A383" s="45"/>
      <c r="B383" s="24" t="s">
        <v>52</v>
      </c>
      <c r="C383" s="24">
        <v>4995004</v>
      </c>
      <c r="D383" s="47" t="s">
        <v>1663</v>
      </c>
      <c r="E383" s="124">
        <f>VLOOKUP(C383,'Общий прайс'!$A:C,3,0)</f>
        <v>229</v>
      </c>
      <c r="F383" s="45" t="s">
        <v>1152</v>
      </c>
      <c r="G383" s="1143" t="s">
        <v>1153</v>
      </c>
    </row>
    <row r="384" spans="1:7" s="154" customFormat="1" ht="99" customHeight="1">
      <c r="A384" s="45"/>
      <c r="B384" s="24" t="s">
        <v>2162</v>
      </c>
      <c r="C384" s="24">
        <v>4995005</v>
      </c>
      <c r="D384" s="47" t="s">
        <v>1683</v>
      </c>
      <c r="E384" s="124">
        <f>VLOOKUP(C384,'Общий прайс'!$A:C,3,0)</f>
        <v>229</v>
      </c>
      <c r="F384" s="45" t="s">
        <v>1152</v>
      </c>
      <c r="G384" s="1144"/>
    </row>
    <row r="385" spans="1:7" s="154" customFormat="1" ht="99" customHeight="1">
      <c r="A385" s="45"/>
      <c r="B385" s="24" t="s">
        <v>2163</v>
      </c>
      <c r="C385" s="24">
        <v>4995006</v>
      </c>
      <c r="D385" s="47" t="s">
        <v>1684</v>
      </c>
      <c r="E385" s="124">
        <f>VLOOKUP(C385,'Общий прайс'!$A:C,3,0)</f>
        <v>229</v>
      </c>
      <c r="F385" s="45" t="s">
        <v>1152</v>
      </c>
      <c r="G385" s="1144"/>
    </row>
    <row r="386" spans="1:7" s="154" customFormat="1" ht="99" customHeight="1">
      <c r="A386" s="45"/>
      <c r="B386" s="24" t="s">
        <v>56</v>
      </c>
      <c r="C386" s="24">
        <v>4995008</v>
      </c>
      <c r="D386" s="47" t="s">
        <v>1664</v>
      </c>
      <c r="E386" s="124">
        <f>VLOOKUP(C386,'Общий прайс'!$A:C,3,0)</f>
        <v>229</v>
      </c>
      <c r="F386" s="45" t="s">
        <v>1152</v>
      </c>
      <c r="G386" s="1144"/>
    </row>
    <row r="387" spans="1:7" s="154" customFormat="1" ht="99" customHeight="1">
      <c r="A387" s="499"/>
      <c r="B387" s="24" t="s">
        <v>2583</v>
      </c>
      <c r="C387" s="500">
        <v>4995029</v>
      </c>
      <c r="D387" s="49" t="s">
        <v>2584</v>
      </c>
      <c r="E387" s="124">
        <f>VLOOKUP(C387,'Общий прайс'!$A:C,3,0)</f>
        <v>229</v>
      </c>
      <c r="F387" s="45" t="s">
        <v>1152</v>
      </c>
      <c r="G387" s="1144"/>
    </row>
    <row r="388" spans="1:7" s="154" customFormat="1" ht="99" customHeight="1">
      <c r="A388" s="848"/>
      <c r="B388" s="24" t="s">
        <v>1437</v>
      </c>
      <c r="C388" s="24">
        <v>4995026</v>
      </c>
      <c r="D388" s="49" t="s">
        <v>381</v>
      </c>
      <c r="E388" s="124">
        <f>VLOOKUP(C388,'Общий прайс'!$A:C,3,0)</f>
        <v>229</v>
      </c>
      <c r="F388" s="267" t="s">
        <v>1154</v>
      </c>
      <c r="G388" s="1144"/>
    </row>
    <row r="389" spans="1:7" s="154" customFormat="1" ht="24" customHeight="1">
      <c r="A389" s="841"/>
      <c r="B389" s="24" t="s">
        <v>155</v>
      </c>
      <c r="C389" s="24">
        <v>4995020</v>
      </c>
      <c r="D389" s="47" t="s">
        <v>1672</v>
      </c>
      <c r="E389" s="124">
        <f>VLOOKUP(C389,'Общий прайс'!$A:C,3,0)</f>
        <v>218</v>
      </c>
      <c r="F389" s="1045"/>
      <c r="G389" s="1144"/>
    </row>
    <row r="390" spans="1:7" s="154" customFormat="1" ht="24" customHeight="1">
      <c r="A390" s="836"/>
      <c r="B390" s="24" t="s">
        <v>198</v>
      </c>
      <c r="C390" s="24">
        <v>4995021</v>
      </c>
      <c r="D390" s="47" t="s">
        <v>1668</v>
      </c>
      <c r="E390" s="124">
        <f>VLOOKUP(C390,'Общий прайс'!$A:C,3,0)</f>
        <v>0</v>
      </c>
      <c r="F390" s="1045"/>
      <c r="G390" s="1144"/>
    </row>
    <row r="391" spans="1:7" s="154" customFormat="1" ht="24" customHeight="1">
      <c r="A391" s="837"/>
      <c r="B391" s="86" t="s">
        <v>687</v>
      </c>
      <c r="C391" s="24">
        <v>4995038</v>
      </c>
      <c r="D391" s="49" t="s">
        <v>1702</v>
      </c>
      <c r="E391" s="124">
        <f>VLOOKUP(C391,'Общий прайс'!$A:C,3,0)</f>
        <v>0</v>
      </c>
      <c r="F391" s="1045"/>
      <c r="G391" s="1144"/>
    </row>
    <row r="392" spans="1:7" s="154" customFormat="1" ht="24" customHeight="1">
      <c r="A392" s="837"/>
      <c r="B392" s="86" t="s">
        <v>3681</v>
      </c>
      <c r="C392" s="694">
        <v>4995022</v>
      </c>
      <c r="D392" s="47" t="s">
        <v>1671</v>
      </c>
      <c r="E392" s="124">
        <f>VLOOKUP(C392,'Общий прайс'!$A:C,3,0)</f>
        <v>0</v>
      </c>
      <c r="F392" s="1045"/>
      <c r="G392" s="1144"/>
    </row>
    <row r="393" spans="1:7" s="154" customFormat="1" ht="15" customHeight="1">
      <c r="A393" s="1012" t="s">
        <v>2961</v>
      </c>
      <c r="B393" s="1013"/>
      <c r="C393" s="1013"/>
      <c r="D393" s="1014"/>
      <c r="E393" s="603"/>
      <c r="F393" s="606"/>
      <c r="G393" s="1145"/>
    </row>
    <row r="394" spans="1:7" s="154" customFormat="1" ht="15" customHeight="1">
      <c r="A394" s="161"/>
      <c r="B394" s="24" t="s">
        <v>2962</v>
      </c>
      <c r="C394" s="601">
        <v>4975018</v>
      </c>
      <c r="D394" s="47" t="s">
        <v>1666</v>
      </c>
      <c r="E394" s="124">
        <f>VLOOKUP(C394,'Общий прайс'!$A:C,3,0)</f>
        <v>229</v>
      </c>
      <c r="F394" s="1045"/>
      <c r="G394" s="1145"/>
    </row>
    <row r="395" spans="1:7" s="154" customFormat="1" ht="15" customHeight="1">
      <c r="A395" s="161"/>
      <c r="B395" s="24" t="s">
        <v>2963</v>
      </c>
      <c r="C395" s="602">
        <v>4975019</v>
      </c>
      <c r="D395" s="47" t="s">
        <v>1670</v>
      </c>
      <c r="E395" s="124">
        <f>VLOOKUP(C395,'Общий прайс'!$A:C,3,0)</f>
        <v>229</v>
      </c>
      <c r="F395" s="1045"/>
      <c r="G395" s="1145"/>
    </row>
    <row r="396" spans="1:7" s="154" customFormat="1" ht="15" customHeight="1">
      <c r="A396" s="161"/>
      <c r="B396" s="24" t="s">
        <v>3025</v>
      </c>
      <c r="C396" s="631">
        <v>4975017</v>
      </c>
      <c r="D396" s="632" t="s">
        <v>1665</v>
      </c>
      <c r="E396" s="124">
        <f>VLOOKUP(C396,'Общий прайс'!$A:C,3,0)</f>
        <v>229</v>
      </c>
      <c r="F396" s="1045"/>
      <c r="G396" s="1145"/>
    </row>
    <row r="397" spans="1:7" s="154" customFormat="1" ht="15" customHeight="1">
      <c r="A397" s="161"/>
      <c r="B397" s="24" t="s">
        <v>3026</v>
      </c>
      <c r="C397" s="631">
        <v>4975025</v>
      </c>
      <c r="D397" s="632" t="s">
        <v>1667</v>
      </c>
      <c r="E397" s="124">
        <f>VLOOKUP(C397,'Общий прайс'!$A:C,3,0)</f>
        <v>229</v>
      </c>
      <c r="F397" s="1045"/>
      <c r="G397" s="1145"/>
    </row>
    <row r="398" spans="1:7" s="154" customFormat="1" ht="15" customHeight="1">
      <c r="A398" s="161"/>
      <c r="B398" s="24" t="s">
        <v>2964</v>
      </c>
      <c r="C398" s="601">
        <v>4975020</v>
      </c>
      <c r="D398" s="47" t="s">
        <v>1672</v>
      </c>
      <c r="E398" s="124">
        <f>VLOOKUP(C398,'Общий прайс'!$A:C,3,0)</f>
        <v>229</v>
      </c>
      <c r="F398" s="1045"/>
      <c r="G398" s="1145"/>
    </row>
    <row r="399" spans="1:7" s="154" customFormat="1" ht="15" customHeight="1">
      <c r="A399" s="752"/>
      <c r="B399" s="24" t="s">
        <v>3883</v>
      </c>
      <c r="C399" s="748">
        <v>4975038</v>
      </c>
      <c r="D399" s="49" t="s">
        <v>1702</v>
      </c>
      <c r="E399" s="124">
        <f>VLOOKUP(C399,'Общий прайс'!$A:C,3,0)</f>
        <v>0</v>
      </c>
      <c r="F399" s="1119"/>
      <c r="G399" s="1145"/>
    </row>
    <row r="400" spans="1:7" s="154" customFormat="1" ht="15" customHeight="1">
      <c r="A400" s="161"/>
      <c r="B400" s="24" t="s">
        <v>2965</v>
      </c>
      <c r="C400" s="601">
        <v>4975022</v>
      </c>
      <c r="D400" s="47" t="s">
        <v>1671</v>
      </c>
      <c r="E400" s="124">
        <f>VLOOKUP(C400,'Общий прайс'!$A:C,3,0)</f>
        <v>229</v>
      </c>
      <c r="F400" s="1045"/>
      <c r="G400" s="1145"/>
    </row>
    <row r="401" spans="1:7" s="154" customFormat="1" ht="15" customHeight="1">
      <c r="A401" s="161"/>
      <c r="B401" s="86" t="s">
        <v>2966</v>
      </c>
      <c r="C401" s="601">
        <v>4975037</v>
      </c>
      <c r="D401" s="49" t="s">
        <v>1701</v>
      </c>
      <c r="E401" s="124">
        <f>VLOOKUP(C401,'Общий прайс'!$A:C,3,0)</f>
        <v>229</v>
      </c>
      <c r="F401" s="1045"/>
      <c r="G401" s="1145"/>
    </row>
    <row r="402" spans="1:7" s="154" customFormat="1" ht="15" customHeight="1">
      <c r="A402" s="162"/>
      <c r="B402" s="86" t="s">
        <v>2967</v>
      </c>
      <c r="C402" s="601">
        <v>4975036</v>
      </c>
      <c r="D402" s="49" t="s">
        <v>418</v>
      </c>
      <c r="E402" s="124">
        <f>VLOOKUP(C402,'Общий прайс'!$A:C,3,0)</f>
        <v>229</v>
      </c>
      <c r="F402" s="1046"/>
      <c r="G402" s="1146"/>
    </row>
    <row r="403" spans="1:7">
      <c r="A403" s="1132" t="s">
        <v>2796</v>
      </c>
      <c r="B403" s="1133"/>
      <c r="C403" s="1133"/>
      <c r="D403" s="1133"/>
      <c r="E403" s="1133"/>
      <c r="F403" s="1133"/>
      <c r="G403" s="1134"/>
    </row>
    <row r="404" spans="1:7" ht="86.25" customHeight="1">
      <c r="A404" s="546"/>
      <c r="B404" s="86" t="s">
        <v>2797</v>
      </c>
      <c r="C404" s="24">
        <v>4995071</v>
      </c>
      <c r="D404" s="49" t="s">
        <v>2801</v>
      </c>
      <c r="E404" s="124">
        <f>VLOOKUP(C404,'Общий прайс'!$A:C,3,0)</f>
        <v>499</v>
      </c>
      <c r="F404" s="1135" t="s">
        <v>1152</v>
      </c>
      <c r="G404" s="1138" t="s">
        <v>1153</v>
      </c>
    </row>
    <row r="405" spans="1:7" ht="82.5" customHeight="1">
      <c r="A405" s="546"/>
      <c r="B405" s="86" t="s">
        <v>2798</v>
      </c>
      <c r="C405" s="24">
        <v>4995070</v>
      </c>
      <c r="D405" s="49" t="s">
        <v>2802</v>
      </c>
      <c r="E405" s="124">
        <f>VLOOKUP(C405,'Общий прайс'!$A:C,3,0)</f>
        <v>499</v>
      </c>
      <c r="F405" s="1136"/>
      <c r="G405" s="1139"/>
    </row>
    <row r="406" spans="1:7" ht="78.75" customHeight="1">
      <c r="A406" s="546"/>
      <c r="B406" s="86" t="s">
        <v>2854</v>
      </c>
      <c r="C406" s="24">
        <v>4995069</v>
      </c>
      <c r="D406" s="49" t="s">
        <v>2803</v>
      </c>
      <c r="E406" s="124">
        <f>VLOOKUP(C406,'Общий прайс'!$A:C,3,0)</f>
        <v>499</v>
      </c>
      <c r="F406" s="1136"/>
      <c r="G406" s="1139"/>
    </row>
    <row r="407" spans="1:7" ht="79.5" customHeight="1">
      <c r="A407" s="546"/>
      <c r="B407" s="86" t="s">
        <v>2799</v>
      </c>
      <c r="C407" s="24">
        <v>4995068</v>
      </c>
      <c r="D407" s="49" t="s">
        <v>2804</v>
      </c>
      <c r="E407" s="124">
        <f>VLOOKUP(C407,'Общий прайс'!$A:C,3,0)</f>
        <v>499</v>
      </c>
      <c r="F407" s="1136"/>
      <c r="G407" s="1139"/>
    </row>
    <row r="408" spans="1:7" ht="84.75" customHeight="1">
      <c r="A408" s="546"/>
      <c r="B408" s="86" t="s">
        <v>2800</v>
      </c>
      <c r="C408" s="24">
        <v>4995072</v>
      </c>
      <c r="D408" s="49" t="s">
        <v>2805</v>
      </c>
      <c r="E408" s="124">
        <f>VLOOKUP(C408,'Общий прайс'!$A:C,3,0)</f>
        <v>499</v>
      </c>
      <c r="F408" s="1137"/>
      <c r="G408" s="1140"/>
    </row>
    <row r="409" spans="1:7">
      <c r="A409" s="1012" t="s">
        <v>4134</v>
      </c>
      <c r="B409" s="1013"/>
      <c r="C409" s="1013"/>
      <c r="D409" s="1014"/>
      <c r="E409" s="288"/>
      <c r="F409" s="129"/>
      <c r="G409" s="156"/>
    </row>
    <row r="410" spans="1:7" ht="98.25" customHeight="1">
      <c r="A410" s="45"/>
      <c r="B410" s="842" t="s">
        <v>4141</v>
      </c>
      <c r="C410" s="845">
        <v>4995042</v>
      </c>
      <c r="D410" s="47" t="s">
        <v>1693</v>
      </c>
      <c r="E410" s="124">
        <f>VLOOKUP(C410,'Общий прайс'!$A:C,3,0)</f>
        <v>266</v>
      </c>
      <c r="F410" s="1024" t="s">
        <v>4149</v>
      </c>
      <c r="G410" s="1027" t="s">
        <v>4150</v>
      </c>
    </row>
    <row r="411" spans="1:7" ht="98.25" customHeight="1">
      <c r="A411" s="45"/>
      <c r="B411" s="842" t="s">
        <v>4136</v>
      </c>
      <c r="C411" s="845">
        <v>4995040</v>
      </c>
      <c r="D411" s="47" t="s">
        <v>1664</v>
      </c>
      <c r="E411" s="124">
        <f>VLOOKUP(C411,'Общий прайс'!$A:C,3,0)</f>
        <v>266</v>
      </c>
      <c r="F411" s="1025"/>
      <c r="G411" s="1028"/>
    </row>
    <row r="412" spans="1:7" ht="98.25" customHeight="1">
      <c r="A412" s="45"/>
      <c r="B412" s="842" t="s">
        <v>4137</v>
      </c>
      <c r="C412" s="845">
        <v>4995041</v>
      </c>
      <c r="D412" s="47" t="s">
        <v>1663</v>
      </c>
      <c r="E412" s="124">
        <f>VLOOKUP(C412,'Общий прайс'!$A:C,3,0)</f>
        <v>266</v>
      </c>
      <c r="F412" s="1025"/>
      <c r="G412" s="1028"/>
    </row>
    <row r="413" spans="1:7" ht="98.25" customHeight="1">
      <c r="A413" s="45"/>
      <c r="B413" s="842" t="s">
        <v>4138</v>
      </c>
      <c r="C413" s="845">
        <v>4995044</v>
      </c>
      <c r="D413" s="47" t="s">
        <v>381</v>
      </c>
      <c r="E413" s="124">
        <f>VLOOKUP(C413,'Общий прайс'!$A:C,3,0)</f>
        <v>266</v>
      </c>
      <c r="F413" s="1025"/>
      <c r="G413" s="1028"/>
    </row>
    <row r="414" spans="1:7" ht="98.25" customHeight="1">
      <c r="A414" s="499"/>
      <c r="B414" s="842" t="s">
        <v>4139</v>
      </c>
      <c r="C414" s="845">
        <v>4995043</v>
      </c>
      <c r="D414" s="49" t="s">
        <v>1684</v>
      </c>
      <c r="E414" s="124">
        <f>VLOOKUP(C414,'Общий прайс'!$A:C,3,0)</f>
        <v>266</v>
      </c>
      <c r="F414" s="1025"/>
      <c r="G414" s="1028"/>
    </row>
    <row r="415" spans="1:7" ht="33.75" customHeight="1">
      <c r="A415" s="1021"/>
      <c r="B415" s="842" t="s">
        <v>4140</v>
      </c>
      <c r="C415" s="845">
        <v>4995046</v>
      </c>
      <c r="D415" s="49" t="s">
        <v>418</v>
      </c>
      <c r="E415" s="124">
        <f>VLOOKUP(C415,'Общий прайс'!$A:C,3,0)</f>
        <v>266</v>
      </c>
      <c r="F415" s="1025"/>
      <c r="G415" s="1028"/>
    </row>
    <row r="416" spans="1:7" ht="33.75" customHeight="1">
      <c r="A416" s="1022"/>
      <c r="B416" s="843" t="s">
        <v>4142</v>
      </c>
      <c r="C416" s="845">
        <v>4995047</v>
      </c>
      <c r="D416" s="47" t="s">
        <v>1670</v>
      </c>
      <c r="E416" s="124">
        <f>VLOOKUP(C416,'Общий прайс'!$A:C,3,0)</f>
        <v>266</v>
      </c>
      <c r="F416" s="1025"/>
      <c r="G416" s="1028"/>
    </row>
    <row r="417" spans="1:7" ht="33.75" customHeight="1">
      <c r="A417" s="1023"/>
      <c r="B417" s="844" t="s">
        <v>4135</v>
      </c>
      <c r="C417" s="845">
        <v>4995045</v>
      </c>
      <c r="D417" s="47" t="s">
        <v>1666</v>
      </c>
      <c r="E417" s="846">
        <f>VLOOKUP(C417,'Общий прайс'!$A:C,3,0)</f>
        <v>266</v>
      </c>
      <c r="F417" s="1026"/>
      <c r="G417" s="1029"/>
    </row>
    <row r="418" spans="1:7">
      <c r="A418" s="1012" t="s">
        <v>4143</v>
      </c>
      <c r="B418" s="1018"/>
      <c r="C418" s="1013"/>
      <c r="D418" s="1014"/>
      <c r="E418" s="849"/>
      <c r="F418" s="850"/>
      <c r="G418" s="851"/>
    </row>
    <row r="419" spans="1:7" ht="97.5" customHeight="1">
      <c r="A419" s="848"/>
      <c r="B419" s="842" t="s">
        <v>4144</v>
      </c>
      <c r="C419" s="845">
        <v>4995048</v>
      </c>
      <c r="D419" s="47" t="s">
        <v>1664</v>
      </c>
      <c r="E419" s="847">
        <f>VLOOKUP(C419,'Общий прайс'!$A:C,3,0)</f>
        <v>303</v>
      </c>
      <c r="F419" s="1019" t="s">
        <v>4149</v>
      </c>
      <c r="G419" s="1030" t="s">
        <v>4150</v>
      </c>
    </row>
    <row r="420" spans="1:7" ht="97.5" customHeight="1">
      <c r="A420" s="848"/>
      <c r="B420" s="842" t="s">
        <v>4145</v>
      </c>
      <c r="C420" s="845">
        <v>4995049</v>
      </c>
      <c r="D420" s="47" t="s">
        <v>1663</v>
      </c>
      <c r="E420" s="124">
        <f>VLOOKUP(C420,'Общий прайс'!$A:C,3,0)</f>
        <v>303</v>
      </c>
      <c r="F420" s="1019"/>
      <c r="G420" s="1028"/>
    </row>
    <row r="421" spans="1:7" ht="97.5" customHeight="1">
      <c r="A421" s="848"/>
      <c r="B421" s="842" t="s">
        <v>4146</v>
      </c>
      <c r="C421" s="845">
        <v>4995052</v>
      </c>
      <c r="D421" s="47" t="s">
        <v>381</v>
      </c>
      <c r="E421" s="124">
        <f>VLOOKUP(C421,'Общий прайс'!$A:C,3,0)</f>
        <v>303</v>
      </c>
      <c r="F421" s="1019"/>
      <c r="G421" s="1028"/>
    </row>
    <row r="422" spans="1:7" ht="97.5" customHeight="1">
      <c r="A422" s="848"/>
      <c r="B422" s="842" t="s">
        <v>4147</v>
      </c>
      <c r="C422" s="845">
        <v>4995051</v>
      </c>
      <c r="D422" s="49" t="s">
        <v>1684</v>
      </c>
      <c r="E422" s="124">
        <f>VLOOKUP(C422,'Общий прайс'!$A:C,3,0)</f>
        <v>303</v>
      </c>
      <c r="F422" s="1019"/>
      <c r="G422" s="1028"/>
    </row>
    <row r="423" spans="1:7" ht="97.5" customHeight="1">
      <c r="A423" s="848"/>
      <c r="B423" s="842" t="s">
        <v>4148</v>
      </c>
      <c r="C423" s="845">
        <v>4995050</v>
      </c>
      <c r="D423" s="47" t="s">
        <v>1693</v>
      </c>
      <c r="E423" s="124">
        <f>VLOOKUP(C423,'Общий прайс'!$A:C,3,0)</f>
        <v>303</v>
      </c>
      <c r="F423" s="1020"/>
      <c r="G423" s="1029"/>
    </row>
  </sheetData>
  <mergeCells count="145">
    <mergeCell ref="A403:G403"/>
    <mergeCell ref="F404:F408"/>
    <mergeCell ref="G404:G408"/>
    <mergeCell ref="F389:F392"/>
    <mergeCell ref="F317:F323"/>
    <mergeCell ref="G351:G352"/>
    <mergeCell ref="G354:G363"/>
    <mergeCell ref="F356:F363"/>
    <mergeCell ref="F370:F381"/>
    <mergeCell ref="G367:G381"/>
    <mergeCell ref="A393:D393"/>
    <mergeCell ref="G383:G402"/>
    <mergeCell ref="F394:F402"/>
    <mergeCell ref="A382:D382"/>
    <mergeCell ref="A365:G365"/>
    <mergeCell ref="A350:D350"/>
    <mergeCell ref="G336:G347"/>
    <mergeCell ref="A366:D366"/>
    <mergeCell ref="A335:D335"/>
    <mergeCell ref="A353:D353"/>
    <mergeCell ref="A297:D297"/>
    <mergeCell ref="A115:D115"/>
    <mergeCell ref="G267:G282"/>
    <mergeCell ref="F119:F124"/>
    <mergeCell ref="A196:D196"/>
    <mergeCell ref="A165:D165"/>
    <mergeCell ref="F187:F189"/>
    <mergeCell ref="A234:D234"/>
    <mergeCell ref="G187:G189"/>
    <mergeCell ref="G137:G141"/>
    <mergeCell ref="F215:F216"/>
    <mergeCell ref="A239:D239"/>
    <mergeCell ref="A182:D182"/>
    <mergeCell ref="A183:A185"/>
    <mergeCell ref="F183:F185"/>
    <mergeCell ref="G197:G198"/>
    <mergeCell ref="A142:D142"/>
    <mergeCell ref="G143:G146"/>
    <mergeCell ref="A178:D178"/>
    <mergeCell ref="A179:A181"/>
    <mergeCell ref="F179:F181"/>
    <mergeCell ref="G155:G164"/>
    <mergeCell ref="G179:G181"/>
    <mergeCell ref="A175:G175"/>
    <mergeCell ref="A5:A6"/>
    <mergeCell ref="B5:E6"/>
    <mergeCell ref="A348:D348"/>
    <mergeCell ref="A311:D311"/>
    <mergeCell ref="G298:G310"/>
    <mergeCell ref="A324:D324"/>
    <mergeCell ref="F325:F334"/>
    <mergeCell ref="G312:G334"/>
    <mergeCell ref="A28:D28"/>
    <mergeCell ref="A36:A39"/>
    <mergeCell ref="F36:F40"/>
    <mergeCell ref="G183:G185"/>
    <mergeCell ref="A186:D186"/>
    <mergeCell ref="A187:A189"/>
    <mergeCell ref="F104:F114"/>
    <mergeCell ref="G166:G173"/>
    <mergeCell ref="A148:D148"/>
    <mergeCell ref="G149:G153"/>
    <mergeCell ref="A237:D237"/>
    <mergeCell ref="A89:D89"/>
    <mergeCell ref="F90:F100"/>
    <mergeCell ref="G75:G100"/>
    <mergeCell ref="A255:D255"/>
    <mergeCell ref="A125:D125"/>
    <mergeCell ref="A266:D266"/>
    <mergeCell ref="A214:D214"/>
    <mergeCell ref="G215:G216"/>
    <mergeCell ref="A225:D225"/>
    <mergeCell ref="G226:G228"/>
    <mergeCell ref="A2:G2"/>
    <mergeCell ref="G221:G224"/>
    <mergeCell ref="G218:G219"/>
    <mergeCell ref="G207:G208"/>
    <mergeCell ref="G200:G203"/>
    <mergeCell ref="A199:D199"/>
    <mergeCell ref="A204:D204"/>
    <mergeCell ref="A206:D206"/>
    <mergeCell ref="A154:D154"/>
    <mergeCell ref="A217:D217"/>
    <mergeCell ref="A220:D220"/>
    <mergeCell ref="A195:G195"/>
    <mergeCell ref="G17:G18"/>
    <mergeCell ref="A16:D16"/>
    <mergeCell ref="E16:G16"/>
    <mergeCell ref="A15:G15"/>
    <mergeCell ref="A8:G8"/>
    <mergeCell ref="A136:D136"/>
    <mergeCell ref="A209:D209"/>
    <mergeCell ref="A20:G20"/>
    <mergeCell ref="A21:D21"/>
    <mergeCell ref="G22:G23"/>
    <mergeCell ref="A41:D41"/>
    <mergeCell ref="G42:G43"/>
    <mergeCell ref="E41:G41"/>
    <mergeCell ref="G29:G31"/>
    <mergeCell ref="G46:G54"/>
    <mergeCell ref="A44:G44"/>
    <mergeCell ref="A45:D45"/>
    <mergeCell ref="A243:D243"/>
    <mergeCell ref="A55:D55"/>
    <mergeCell ref="G33:G40"/>
    <mergeCell ref="A101:D101"/>
    <mergeCell ref="F85:F88"/>
    <mergeCell ref="A74:D74"/>
    <mergeCell ref="A65:D65"/>
    <mergeCell ref="A24:D24"/>
    <mergeCell ref="G25:G27"/>
    <mergeCell ref="G235:G236"/>
    <mergeCell ref="A242:G242"/>
    <mergeCell ref="G210:G213"/>
    <mergeCell ref="A191:A193"/>
    <mergeCell ref="F191:F193"/>
    <mergeCell ref="F126:F135"/>
    <mergeCell ref="G116:G135"/>
    <mergeCell ref="G102:G114"/>
    <mergeCell ref="A176:D176"/>
    <mergeCell ref="G58:G64"/>
    <mergeCell ref="F248:F254"/>
    <mergeCell ref="A231:D231"/>
    <mergeCell ref="G10:G13"/>
    <mergeCell ref="A9:D9"/>
    <mergeCell ref="A409:D409"/>
    <mergeCell ref="A418:D418"/>
    <mergeCell ref="F419:F423"/>
    <mergeCell ref="A415:A417"/>
    <mergeCell ref="F410:F417"/>
    <mergeCell ref="G410:G417"/>
    <mergeCell ref="G419:G423"/>
    <mergeCell ref="E9:G9"/>
    <mergeCell ref="G66:G73"/>
    <mergeCell ref="A57:D57"/>
    <mergeCell ref="A32:D32"/>
    <mergeCell ref="F286:F296"/>
    <mergeCell ref="G284:G296"/>
    <mergeCell ref="F299:F310"/>
    <mergeCell ref="A283:D283"/>
    <mergeCell ref="F256:F265"/>
    <mergeCell ref="G244:G265"/>
    <mergeCell ref="G191:G193"/>
    <mergeCell ref="A190:D190"/>
    <mergeCell ref="A230:G230"/>
  </mergeCells>
  <conditionalFormatting sqref="B410:B417">
    <cfRule type="duplicateValues" dxfId="111" priority="228"/>
  </conditionalFormatting>
  <conditionalFormatting sqref="B419:B423">
    <cfRule type="duplicateValues" dxfId="110" priority="1"/>
  </conditionalFormatting>
  <conditionalFormatting sqref="C126:C134">
    <cfRule type="duplicateValues" dxfId="109" priority="220"/>
    <cfRule type="duplicateValues" dxfId="108" priority="221"/>
    <cfRule type="duplicateValues" dxfId="107" priority="222"/>
  </conditionalFormatting>
  <conditionalFormatting sqref="C135">
    <cfRule type="duplicateValues" dxfId="106" priority="223"/>
    <cfRule type="duplicateValues" dxfId="105" priority="224"/>
    <cfRule type="duplicateValues" dxfId="104" priority="225"/>
  </conditionalFormatting>
  <conditionalFormatting sqref="C394">
    <cfRule type="duplicateValues" dxfId="103" priority="50"/>
    <cfRule type="duplicateValues" dxfId="102" priority="51"/>
    <cfRule type="duplicateValues" dxfId="101" priority="52"/>
  </conditionalFormatting>
  <conditionalFormatting sqref="C395:C397">
    <cfRule type="duplicateValues" dxfId="100" priority="232"/>
    <cfRule type="duplicateValues" dxfId="99" priority="233"/>
    <cfRule type="duplicateValues" dxfId="98" priority="234"/>
  </conditionalFormatting>
  <conditionalFormatting sqref="C398:C399">
    <cfRule type="duplicateValues" dxfId="97" priority="44"/>
    <cfRule type="duplicateValues" dxfId="96" priority="45"/>
    <cfRule type="duplicateValues" dxfId="95" priority="46"/>
  </conditionalFormatting>
  <conditionalFormatting sqref="C400">
    <cfRule type="duplicateValues" dxfId="94" priority="38"/>
    <cfRule type="duplicateValues" dxfId="93" priority="39"/>
    <cfRule type="duplicateValues" dxfId="92" priority="40"/>
  </conditionalFormatting>
  <conditionalFormatting sqref="C401">
    <cfRule type="duplicateValues" dxfId="91" priority="29"/>
    <cfRule type="duplicateValues" dxfId="90" priority="30"/>
    <cfRule type="duplicateValues" dxfId="89" priority="31"/>
  </conditionalFormatting>
  <conditionalFormatting sqref="C402">
    <cfRule type="duplicateValues" dxfId="88" priority="23"/>
    <cfRule type="duplicateValues" dxfId="87" priority="24"/>
    <cfRule type="duplicateValues" dxfId="86" priority="25"/>
  </conditionalFormatting>
  <conditionalFormatting sqref="C410:C417">
    <cfRule type="duplicateValues" dxfId="85" priority="226"/>
  </conditionalFormatting>
  <conditionalFormatting sqref="C419:C423">
    <cfRule type="duplicateValues" dxfId="84" priority="2"/>
  </conditionalFormatting>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C9" sqref="C9"/>
    </sheetView>
  </sheetViews>
  <sheetFormatPr defaultRowHeight="12.75"/>
  <cols>
    <col min="1" max="1" width="17.85546875" customWidth="1"/>
    <col min="2" max="2" width="36" customWidth="1"/>
    <col min="3" max="3" width="9.85546875" style="615" customWidth="1"/>
    <col min="4" max="4" width="21.28515625" customWidth="1"/>
    <col min="5" max="5" width="9.85546875" customWidth="1"/>
  </cols>
  <sheetData>
    <row r="1" spans="1:5">
      <c r="A1" s="61"/>
      <c r="B1" s="62"/>
      <c r="C1" s="62"/>
      <c r="D1" s="62"/>
      <c r="E1" s="301"/>
    </row>
    <row r="2" spans="1:5" ht="15.75">
      <c r="A2" s="1150"/>
      <c r="B2" s="1151"/>
      <c r="C2" s="1151"/>
      <c r="D2" s="1151"/>
      <c r="E2" s="1151"/>
    </row>
    <row r="3" spans="1:5">
      <c r="A3" s="64"/>
      <c r="B3" s="5"/>
      <c r="C3" s="5"/>
      <c r="D3" s="5"/>
      <c r="E3" s="302"/>
    </row>
    <row r="4" spans="1:5">
      <c r="A4" s="64"/>
      <c r="B4" s="5"/>
      <c r="C4" s="5"/>
      <c r="D4" s="5"/>
      <c r="E4" s="302"/>
    </row>
    <row r="5" spans="1:5" ht="14.25">
      <c r="A5" s="39" t="s">
        <v>4237</v>
      </c>
      <c r="B5" s="32"/>
      <c r="C5" s="14"/>
      <c r="D5" s="14"/>
      <c r="E5" s="14"/>
    </row>
    <row r="6" spans="1:5" ht="36">
      <c r="A6" s="782" t="s">
        <v>19</v>
      </c>
      <c r="B6" s="782" t="s">
        <v>20</v>
      </c>
      <c r="C6" s="783" t="s">
        <v>5</v>
      </c>
      <c r="D6" s="784" t="s">
        <v>4024</v>
      </c>
      <c r="E6" s="783" t="s">
        <v>31</v>
      </c>
    </row>
    <row r="7" spans="1:5" ht="15.75">
      <c r="A7" s="1154"/>
      <c r="B7" s="1155"/>
      <c r="C7" s="1155"/>
      <c r="D7" s="1155"/>
      <c r="E7" s="1155"/>
    </row>
    <row r="8" spans="1:5">
      <c r="A8" s="1152" t="s">
        <v>4236</v>
      </c>
      <c r="B8" s="1153"/>
      <c r="C8" s="1153"/>
      <c r="D8" s="1153"/>
      <c r="E8" s="994"/>
    </row>
    <row r="9" spans="1:5" ht="93" customHeight="1">
      <c r="A9" s="958"/>
      <c r="B9" s="842" t="s">
        <v>4238</v>
      </c>
      <c r="C9" s="845" t="s">
        <v>4218</v>
      </c>
      <c r="D9" s="961" t="s">
        <v>1722</v>
      </c>
      <c r="E9" s="992">
        <f>VLOOKUP(C9,'Общий прайс'!$A:C,3,0)</f>
        <v>847</v>
      </c>
    </row>
    <row r="10" spans="1:5" ht="93" customHeight="1">
      <c r="A10" s="959"/>
      <c r="B10" s="842" t="s">
        <v>4239</v>
      </c>
      <c r="C10" s="845" t="s">
        <v>4206</v>
      </c>
      <c r="D10" s="961" t="s">
        <v>1722</v>
      </c>
      <c r="E10" s="962">
        <f>VLOOKUP(C10,'Общий прайс'!$A:C,3,0)</f>
        <v>995</v>
      </c>
    </row>
    <row r="11" spans="1:5" ht="93" customHeight="1">
      <c r="A11" s="959"/>
      <c r="B11" s="842" t="s">
        <v>4240</v>
      </c>
      <c r="C11" s="845" t="s">
        <v>4209</v>
      </c>
      <c r="D11" s="961" t="s">
        <v>1722</v>
      </c>
      <c r="E11" s="962">
        <f>VLOOKUP(C11,'Общий прайс'!$A:C,3,0)</f>
        <v>958</v>
      </c>
    </row>
    <row r="12" spans="1:5" ht="93" customHeight="1">
      <c r="A12" s="959"/>
      <c r="B12" s="842" t="s">
        <v>4241</v>
      </c>
      <c r="C12" s="845" t="s">
        <v>4215</v>
      </c>
      <c r="D12" s="961" t="s">
        <v>1722</v>
      </c>
      <c r="E12" s="962">
        <f>VLOOKUP(C12,'Общий прайс'!$A:C,3,0)</f>
        <v>1021</v>
      </c>
    </row>
    <row r="13" spans="1:5" ht="93" customHeight="1">
      <c r="A13" s="959"/>
      <c r="B13" s="842" t="s">
        <v>4242</v>
      </c>
      <c r="C13" s="845" t="s">
        <v>4212</v>
      </c>
      <c r="D13" s="961" t="s">
        <v>1722</v>
      </c>
      <c r="E13" s="962">
        <f>VLOOKUP(C13,'Общий прайс'!$A:C,3,0)</f>
        <v>1095</v>
      </c>
    </row>
    <row r="14" spans="1:5" ht="93" customHeight="1">
      <c r="A14" s="959"/>
      <c r="B14" s="842" t="s">
        <v>4243</v>
      </c>
      <c r="C14" s="845" t="s">
        <v>4200</v>
      </c>
      <c r="D14" s="961" t="s">
        <v>1722</v>
      </c>
      <c r="E14" s="962">
        <f>VLOOKUP(C14,'Общий прайс'!$A:C,3,0)</f>
        <v>710</v>
      </c>
    </row>
    <row r="15" spans="1:5" ht="93" customHeight="1">
      <c r="A15" s="959"/>
      <c r="B15" s="842" t="s">
        <v>4244</v>
      </c>
      <c r="C15" s="845" t="s">
        <v>4194</v>
      </c>
      <c r="D15" s="961" t="s">
        <v>1722</v>
      </c>
      <c r="E15" s="993">
        <f>VLOOKUP(C15,'Общий прайс'!$A:C,3,0)</f>
        <v>736</v>
      </c>
    </row>
    <row r="16" spans="1:5">
      <c r="A16" s="1148" t="s">
        <v>4245</v>
      </c>
      <c r="B16" s="1149"/>
      <c r="C16" s="1149"/>
      <c r="D16" s="1149"/>
      <c r="E16" s="995"/>
    </row>
    <row r="17" spans="1:5" ht="93.75" customHeight="1">
      <c r="A17" s="968"/>
      <c r="B17" s="970" t="s">
        <v>4246</v>
      </c>
      <c r="C17" s="970" t="s">
        <v>4219</v>
      </c>
      <c r="D17" s="969" t="s">
        <v>1722</v>
      </c>
      <c r="E17" s="992">
        <f>VLOOKUP(C17,'Общий прайс'!$A:C,3,0)</f>
        <v>1476</v>
      </c>
    </row>
    <row r="18" spans="1:5" ht="93.75" customHeight="1">
      <c r="A18" s="964"/>
      <c r="B18" s="842" t="s">
        <v>4247</v>
      </c>
      <c r="C18" s="845" t="s">
        <v>4207</v>
      </c>
      <c r="D18" s="969" t="s">
        <v>1722</v>
      </c>
      <c r="E18" s="967">
        <f>VLOOKUP(C18,'Общий прайс'!$A:C,3,0)</f>
        <v>1624</v>
      </c>
    </row>
    <row r="19" spans="1:5" ht="93.75" customHeight="1">
      <c r="A19" s="964"/>
      <c r="B19" s="842" t="s">
        <v>4248</v>
      </c>
      <c r="C19" s="845" t="s">
        <v>4210</v>
      </c>
      <c r="D19" s="969" t="s">
        <v>1722</v>
      </c>
      <c r="E19" s="967">
        <f>VLOOKUP(C19,'Общий прайс'!$A:C,3,0)</f>
        <v>1568</v>
      </c>
    </row>
    <row r="20" spans="1:5" ht="93.75" customHeight="1">
      <c r="A20" s="964"/>
      <c r="B20" s="842" t="s">
        <v>4249</v>
      </c>
      <c r="C20" s="845" t="s">
        <v>4213</v>
      </c>
      <c r="D20" s="969" t="s">
        <v>1722</v>
      </c>
      <c r="E20" s="967">
        <f>VLOOKUP(C20,'Общий прайс'!$A:C,3,0)</f>
        <v>1713</v>
      </c>
    </row>
    <row r="21" spans="1:5" ht="93.75" customHeight="1">
      <c r="A21" s="964"/>
      <c r="B21" s="842" t="s">
        <v>4250</v>
      </c>
      <c r="C21" s="845" t="s">
        <v>4216</v>
      </c>
      <c r="D21" s="969" t="s">
        <v>1722</v>
      </c>
      <c r="E21" s="993">
        <f>VLOOKUP(C21,'Общий прайс'!$A:C,3,0)</f>
        <v>1653</v>
      </c>
    </row>
    <row r="22" spans="1:5">
      <c r="A22" s="1148" t="s">
        <v>4251</v>
      </c>
      <c r="B22" s="1149"/>
      <c r="C22" s="1149"/>
      <c r="D22" s="1149"/>
      <c r="E22" s="995"/>
    </row>
    <row r="23" spans="1:5" ht="93.75" customHeight="1">
      <c r="A23" s="958"/>
      <c r="B23" s="842" t="s">
        <v>4252</v>
      </c>
      <c r="C23" s="845" t="s">
        <v>4220</v>
      </c>
      <c r="D23" s="969" t="s">
        <v>1722</v>
      </c>
      <c r="E23" s="992">
        <f>VLOOKUP(C23,'Общий прайс'!$A:C,3,0)</f>
        <v>1087</v>
      </c>
    </row>
    <row r="24" spans="1:5" ht="93.75" customHeight="1">
      <c r="A24" s="971"/>
      <c r="B24" s="842" t="s">
        <v>4253</v>
      </c>
      <c r="C24" s="845" t="s">
        <v>4208</v>
      </c>
      <c r="D24" s="969" t="s">
        <v>1722</v>
      </c>
      <c r="E24" s="967">
        <f>VLOOKUP(C24,'Общий прайс'!$A:C,3,0)</f>
        <v>1243</v>
      </c>
    </row>
    <row r="25" spans="1:5" ht="93.75" customHeight="1">
      <c r="A25" s="971"/>
      <c r="B25" s="842" t="s">
        <v>4254</v>
      </c>
      <c r="C25" s="845" t="s">
        <v>4211</v>
      </c>
      <c r="D25" s="969" t="s">
        <v>1722</v>
      </c>
      <c r="E25" s="967">
        <f>VLOOKUP(C25,'Общий прайс'!$A:C,3,0)</f>
        <v>1180</v>
      </c>
    </row>
    <row r="26" spans="1:5" ht="93.75" customHeight="1">
      <c r="A26" s="971"/>
      <c r="B26" s="842" t="s">
        <v>4255</v>
      </c>
      <c r="C26" s="845" t="s">
        <v>4214</v>
      </c>
      <c r="D26" s="969" t="s">
        <v>1722</v>
      </c>
      <c r="E26" s="967">
        <f>VLOOKUP(C26,'Общий прайс'!$A:C,3,0)</f>
        <v>1328</v>
      </c>
    </row>
    <row r="27" spans="1:5" ht="93.75" customHeight="1">
      <c r="A27" s="971"/>
      <c r="B27" s="842" t="s">
        <v>4256</v>
      </c>
      <c r="C27" s="845" t="s">
        <v>4217</v>
      </c>
      <c r="D27" s="969" t="s">
        <v>1722</v>
      </c>
      <c r="E27" s="967">
        <f>VLOOKUP(C27,'Общий прайс'!$A:C,3,0)</f>
        <v>1272</v>
      </c>
    </row>
    <row r="28" spans="1:5" ht="93.75" customHeight="1">
      <c r="A28" s="960"/>
      <c r="B28" s="842" t="s">
        <v>4257</v>
      </c>
      <c r="C28" s="845" t="s">
        <v>4204</v>
      </c>
      <c r="D28" s="969" t="s">
        <v>1722</v>
      </c>
      <c r="E28" s="967">
        <f>VLOOKUP(C28,'Общий прайс'!$A:C,3,0)</f>
        <v>958</v>
      </c>
    </row>
    <row r="29" spans="1:5" ht="93.75" customHeight="1">
      <c r="A29" s="963"/>
      <c r="B29" s="842" t="s">
        <v>4258</v>
      </c>
      <c r="C29" s="845" t="s">
        <v>4198</v>
      </c>
      <c r="D29" s="969" t="s">
        <v>1722</v>
      </c>
      <c r="E29" s="993">
        <f>VLOOKUP(C29,'Общий прайс'!$A:C,3,0)</f>
        <v>976</v>
      </c>
    </row>
    <row r="30" spans="1:5">
      <c r="A30" s="1148" t="s">
        <v>4261</v>
      </c>
      <c r="B30" s="1149"/>
      <c r="C30" s="1149"/>
      <c r="D30" s="1149"/>
      <c r="E30" s="995"/>
    </row>
    <row r="31" spans="1:5" ht="93.75" customHeight="1">
      <c r="A31" s="965"/>
      <c r="B31" s="973" t="s">
        <v>4259</v>
      </c>
      <c r="C31" s="975" t="s">
        <v>4202</v>
      </c>
      <c r="D31" s="966" t="s">
        <v>1722</v>
      </c>
      <c r="E31" s="992">
        <f>VLOOKUP(C31,'Общий прайс'!$A:C,3,0)</f>
        <v>699</v>
      </c>
    </row>
    <row r="32" spans="1:5" ht="93.75" customHeight="1">
      <c r="A32" s="972"/>
      <c r="B32" s="974" t="s">
        <v>4260</v>
      </c>
      <c r="C32" s="976" t="s">
        <v>4196</v>
      </c>
      <c r="D32" s="966" t="s">
        <v>1722</v>
      </c>
      <c r="E32" s="967">
        <f>VLOOKUP(C32,'Общий прайс'!$A:C,3,0)</f>
        <v>717</v>
      </c>
    </row>
    <row r="33" spans="1:1">
      <c r="A33" s="615"/>
    </row>
    <row r="34" spans="1:1">
      <c r="A34" s="615"/>
    </row>
    <row r="35" spans="1:1">
      <c r="A35" s="615"/>
    </row>
    <row r="36" spans="1:1">
      <c r="A36" s="615"/>
    </row>
    <row r="37" spans="1:1">
      <c r="A37" s="615"/>
    </row>
    <row r="38" spans="1:1">
      <c r="A38" s="615"/>
    </row>
    <row r="39" spans="1:1">
      <c r="A39" s="615"/>
    </row>
    <row r="40" spans="1:1">
      <c r="A40" s="615"/>
    </row>
    <row r="41" spans="1:1">
      <c r="A41" s="615"/>
    </row>
    <row r="42" spans="1:1">
      <c r="A42" s="615"/>
    </row>
    <row r="43" spans="1:1">
      <c r="A43" s="615"/>
    </row>
    <row r="44" spans="1:1">
      <c r="A44" s="615"/>
    </row>
    <row r="45" spans="1:1">
      <c r="A45" s="615"/>
    </row>
    <row r="46" spans="1:1">
      <c r="A46" s="615"/>
    </row>
    <row r="47" spans="1:1">
      <c r="A47" s="615"/>
    </row>
    <row r="48" spans="1:1">
      <c r="A48" s="615"/>
    </row>
    <row r="49" spans="1:1">
      <c r="A49" s="615"/>
    </row>
    <row r="50" spans="1:1">
      <c r="A50" s="615"/>
    </row>
    <row r="51" spans="1:1">
      <c r="A51" s="615"/>
    </row>
  </sheetData>
  <mergeCells count="6">
    <mergeCell ref="A22:D22"/>
    <mergeCell ref="A30:D30"/>
    <mergeCell ref="A2:E2"/>
    <mergeCell ref="A8:D8"/>
    <mergeCell ref="A16:D16"/>
    <mergeCell ref="A7:E7"/>
  </mergeCells>
  <conditionalFormatting sqref="A28:A29 A32">
    <cfRule type="duplicateValues" dxfId="83" priority="43"/>
  </conditionalFormatting>
  <conditionalFormatting sqref="B9">
    <cfRule type="duplicateValues" dxfId="82" priority="41"/>
  </conditionalFormatting>
  <conditionalFormatting sqref="B10">
    <cfRule type="duplicateValues" dxfId="81" priority="39"/>
  </conditionalFormatting>
  <conditionalFormatting sqref="B11">
    <cfRule type="duplicateValues" dxfId="80" priority="38"/>
  </conditionalFormatting>
  <conditionalFormatting sqref="B12">
    <cfRule type="duplicateValues" dxfId="79" priority="36"/>
  </conditionalFormatting>
  <conditionalFormatting sqref="B13">
    <cfRule type="duplicateValues" dxfId="78" priority="34"/>
  </conditionalFormatting>
  <conditionalFormatting sqref="B14">
    <cfRule type="duplicateValues" dxfId="77" priority="32"/>
  </conditionalFormatting>
  <conditionalFormatting sqref="B15">
    <cfRule type="duplicateValues" dxfId="76" priority="30"/>
  </conditionalFormatting>
  <conditionalFormatting sqref="B17">
    <cfRule type="duplicateValues" dxfId="75" priority="28"/>
  </conditionalFormatting>
  <conditionalFormatting sqref="B18">
    <cfRule type="duplicateValues" dxfId="74" priority="24"/>
  </conditionalFormatting>
  <conditionalFormatting sqref="B19">
    <cfRule type="duplicateValues" dxfId="73" priority="22"/>
  </conditionalFormatting>
  <conditionalFormatting sqref="B20">
    <cfRule type="duplicateValues" dxfId="72" priority="21"/>
  </conditionalFormatting>
  <conditionalFormatting sqref="B21">
    <cfRule type="duplicateValues" dxfId="71" priority="19"/>
  </conditionalFormatting>
  <conditionalFormatting sqref="B23">
    <cfRule type="duplicateValues" dxfId="70" priority="15"/>
  </conditionalFormatting>
  <conditionalFormatting sqref="B24">
    <cfRule type="duplicateValues" dxfId="69" priority="13"/>
  </conditionalFormatting>
  <conditionalFormatting sqref="B25">
    <cfRule type="duplicateValues" dxfId="68" priority="11"/>
  </conditionalFormatting>
  <conditionalFormatting sqref="B26">
    <cfRule type="duplicateValues" dxfId="67" priority="9"/>
  </conditionalFormatting>
  <conditionalFormatting sqref="B27:B29 B31:B32">
    <cfRule type="duplicateValues" dxfId="66" priority="44"/>
  </conditionalFormatting>
  <conditionalFormatting sqref="C9">
    <cfRule type="duplicateValues" dxfId="65" priority="42"/>
  </conditionalFormatting>
  <conditionalFormatting sqref="C10">
    <cfRule type="duplicateValues" dxfId="64" priority="40"/>
  </conditionalFormatting>
  <conditionalFormatting sqref="C11">
    <cfRule type="duplicateValues" dxfId="63" priority="37"/>
  </conditionalFormatting>
  <conditionalFormatting sqref="C12">
    <cfRule type="duplicateValues" dxfId="62" priority="35"/>
  </conditionalFormatting>
  <conditionalFormatting sqref="C13">
    <cfRule type="duplicateValues" dxfId="61" priority="33"/>
  </conditionalFormatting>
  <conditionalFormatting sqref="C14">
    <cfRule type="duplicateValues" dxfId="60" priority="31"/>
  </conditionalFormatting>
  <conditionalFormatting sqref="C15">
    <cfRule type="duplicateValues" dxfId="59" priority="29"/>
  </conditionalFormatting>
  <conditionalFormatting sqref="C17">
    <cfRule type="duplicateValues" dxfId="58" priority="26"/>
  </conditionalFormatting>
  <conditionalFormatting sqref="C18">
    <cfRule type="duplicateValues" dxfId="57" priority="25"/>
  </conditionalFormatting>
  <conditionalFormatting sqref="C19">
    <cfRule type="duplicateValues" dxfId="56" priority="23"/>
  </conditionalFormatting>
  <conditionalFormatting sqref="C20">
    <cfRule type="duplicateValues" dxfId="55" priority="20"/>
  </conditionalFormatting>
  <conditionalFormatting sqref="C21">
    <cfRule type="duplicateValues" dxfId="54" priority="18"/>
  </conditionalFormatting>
  <conditionalFormatting sqref="C23">
    <cfRule type="duplicateValues" dxfId="53" priority="14"/>
  </conditionalFormatting>
  <conditionalFormatting sqref="C24">
    <cfRule type="duplicateValues" dxfId="52" priority="12"/>
  </conditionalFormatting>
  <conditionalFormatting sqref="C25">
    <cfRule type="duplicateValues" dxfId="51" priority="10"/>
  </conditionalFormatting>
  <conditionalFormatting sqref="C26">
    <cfRule type="duplicateValues" dxfId="50" priority="8"/>
  </conditionalFormatting>
  <conditionalFormatting sqref="C27">
    <cfRule type="duplicateValues" dxfId="49" priority="7"/>
  </conditionalFormatting>
  <conditionalFormatting sqref="C28">
    <cfRule type="duplicateValues" dxfId="48" priority="6"/>
  </conditionalFormatting>
  <conditionalFormatting sqref="C29">
    <cfRule type="duplicateValues" dxfId="47" priority="5"/>
  </conditionalFormatting>
  <conditionalFormatting sqref="C31">
    <cfRule type="duplicateValues" dxfId="46" priority="2"/>
  </conditionalFormatting>
  <conditionalFormatting sqref="C32">
    <cfRule type="duplicateValues" dxfId="45" priority="1"/>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7"/>
  <sheetViews>
    <sheetView workbookViewId="0">
      <selection activeCell="C6" sqref="C6"/>
    </sheetView>
  </sheetViews>
  <sheetFormatPr defaultRowHeight="12.75"/>
  <cols>
    <col min="1" max="1" width="18.140625" style="8" customWidth="1"/>
    <col min="2" max="2" width="38.140625" customWidth="1"/>
    <col min="3" max="3" width="9.5703125" customWidth="1"/>
    <col min="4" max="4" width="26.42578125" customWidth="1"/>
    <col min="5" max="5" width="8.5703125" customWidth="1"/>
  </cols>
  <sheetData>
    <row r="1" spans="1:5" ht="11.25" customHeight="1">
      <c r="A1" s="61"/>
      <c r="B1" s="62"/>
      <c r="C1" s="62"/>
      <c r="D1" s="62"/>
      <c r="E1" s="301"/>
    </row>
    <row r="2" spans="1:5" ht="11.25" customHeight="1">
      <c r="A2" s="1150"/>
      <c r="B2" s="1151"/>
      <c r="C2" s="1151"/>
      <c r="D2" s="1151"/>
      <c r="E2" s="1151"/>
    </row>
    <row r="3" spans="1:5" ht="1.5" customHeight="1">
      <c r="A3" s="64"/>
      <c r="B3" s="5"/>
      <c r="C3" s="5"/>
      <c r="D3" s="5"/>
      <c r="E3" s="302"/>
    </row>
    <row r="4" spans="1:5" ht="11.25" customHeight="1">
      <c r="A4" s="64"/>
      <c r="B4" s="5"/>
      <c r="C4" s="5"/>
      <c r="D4" s="5"/>
      <c r="E4" s="302"/>
    </row>
    <row r="5" spans="1:5" s="2" customFormat="1" ht="18.75" customHeight="1">
      <c r="A5" s="39" t="s">
        <v>4021</v>
      </c>
      <c r="B5" s="32"/>
      <c r="C5" s="14"/>
      <c r="D5" s="14"/>
      <c r="E5" s="14"/>
    </row>
    <row r="6" spans="1:5" s="10" customFormat="1" ht="52.5" customHeight="1">
      <c r="A6" s="782" t="s">
        <v>19</v>
      </c>
      <c r="B6" s="782" t="s">
        <v>20</v>
      </c>
      <c r="C6" s="783" t="s">
        <v>5</v>
      </c>
      <c r="D6" s="784" t="s">
        <v>4024</v>
      </c>
      <c r="E6" s="783" t="s">
        <v>31</v>
      </c>
    </row>
    <row r="7" spans="1:5" ht="15" customHeight="1">
      <c r="A7" s="786"/>
      <c r="B7" s="787"/>
      <c r="C7" s="787"/>
      <c r="D7" s="787"/>
      <c r="E7" s="788"/>
    </row>
    <row r="8" spans="1:5" ht="15" customHeight="1">
      <c r="A8" s="1161" t="s">
        <v>4010</v>
      </c>
      <c r="B8" s="1162"/>
      <c r="C8" s="1162"/>
      <c r="D8" s="1162"/>
      <c r="E8" s="996"/>
    </row>
    <row r="9" spans="1:5" ht="15" customHeight="1">
      <c r="A9" s="1163"/>
      <c r="B9" s="774" t="s">
        <v>4012</v>
      </c>
      <c r="C9" s="777" t="s">
        <v>3952</v>
      </c>
      <c r="D9" s="777" t="s">
        <v>4023</v>
      </c>
      <c r="E9" s="320">
        <f>VLOOKUP(C9,'Общий прайс'!$A:C,3,0)</f>
        <v>0</v>
      </c>
    </row>
    <row r="10" spans="1:5" ht="15" customHeight="1">
      <c r="A10" s="1163"/>
      <c r="B10" s="774" t="s">
        <v>4013</v>
      </c>
      <c r="C10" s="777" t="s">
        <v>3953</v>
      </c>
      <c r="D10" s="777" t="s">
        <v>1725</v>
      </c>
      <c r="E10" s="320">
        <f>VLOOKUP(C10,'Общий прайс'!$A:C,3,0)</f>
        <v>1402</v>
      </c>
    </row>
    <row r="11" spans="1:5" ht="15" customHeight="1">
      <c r="A11" s="1158"/>
      <c r="B11" s="774" t="s">
        <v>4014</v>
      </c>
      <c r="C11" s="777" t="s">
        <v>3954</v>
      </c>
      <c r="D11" s="777" t="s">
        <v>2279</v>
      </c>
      <c r="E11" s="320">
        <f>VLOOKUP(C11,'Общий прайс'!$A:C,3,0)</f>
        <v>1402</v>
      </c>
    </row>
    <row r="12" spans="1:5" ht="15" customHeight="1">
      <c r="A12" s="1158"/>
      <c r="B12" s="774" t="s">
        <v>4015</v>
      </c>
      <c r="C12" s="777" t="s">
        <v>3955</v>
      </c>
      <c r="D12" s="777" t="s">
        <v>1722</v>
      </c>
      <c r="E12" s="320">
        <f>VLOOKUP(C12,'Общий прайс'!$A:C,3,0)</f>
        <v>1402</v>
      </c>
    </row>
    <row r="13" spans="1:5" ht="15" customHeight="1">
      <c r="A13" s="1158"/>
      <c r="B13" s="774" t="s">
        <v>4016</v>
      </c>
      <c r="C13" s="777" t="s">
        <v>3956</v>
      </c>
      <c r="D13" s="777" t="s">
        <v>4025</v>
      </c>
      <c r="E13" s="320">
        <f>VLOOKUP(C13,'Общий прайс'!$A:C,3,0)</f>
        <v>0</v>
      </c>
    </row>
    <row r="14" spans="1:5" ht="15" customHeight="1">
      <c r="A14" s="1158"/>
      <c r="B14" s="774" t="s">
        <v>4017</v>
      </c>
      <c r="C14" s="777" t="s">
        <v>3957</v>
      </c>
      <c r="D14" s="777" t="s">
        <v>1726</v>
      </c>
      <c r="E14" s="320">
        <f>VLOOKUP(C14,'Общий прайс'!$A:C,3,0)</f>
        <v>1402</v>
      </c>
    </row>
    <row r="15" spans="1:5" ht="15" customHeight="1">
      <c r="A15" s="1158"/>
      <c r="B15" s="774" t="s">
        <v>4018</v>
      </c>
      <c r="C15" s="777" t="s">
        <v>3958</v>
      </c>
      <c r="D15" s="777" t="s">
        <v>4027</v>
      </c>
      <c r="E15" s="320">
        <f>VLOOKUP(C15,'Общий прайс'!$A:C,3,0)</f>
        <v>0</v>
      </c>
    </row>
    <row r="16" spans="1:5" ht="15" customHeight="1">
      <c r="A16" s="1158"/>
      <c r="B16" s="774" t="s">
        <v>4019</v>
      </c>
      <c r="C16" s="777" t="s">
        <v>3959</v>
      </c>
      <c r="D16" s="777" t="s">
        <v>4028</v>
      </c>
      <c r="E16" s="320">
        <f>VLOOKUP(C16,'Общий прайс'!$A:C,3,0)</f>
        <v>1365</v>
      </c>
    </row>
    <row r="17" spans="1:21" ht="15" customHeight="1">
      <c r="A17" s="1163"/>
      <c r="B17" s="774" t="s">
        <v>4020</v>
      </c>
      <c r="C17" s="777" t="s">
        <v>3960</v>
      </c>
      <c r="D17" s="777" t="s">
        <v>4029</v>
      </c>
      <c r="E17" s="320">
        <f>VLOOKUP(C17,'Общий прайс'!$A:C,3,0)</f>
        <v>0</v>
      </c>
    </row>
    <row r="18" spans="1:21" ht="15" customHeight="1">
      <c r="A18" s="1161" t="s">
        <v>4011</v>
      </c>
      <c r="B18" s="1162"/>
      <c r="C18" s="1162"/>
      <c r="D18" s="1162"/>
      <c r="E18" s="997"/>
    </row>
    <row r="19" spans="1:21" ht="15" customHeight="1">
      <c r="A19" s="1157"/>
      <c r="B19" s="789" t="s">
        <v>3980</v>
      </c>
      <c r="C19" s="777" t="s">
        <v>3961</v>
      </c>
      <c r="D19" s="777" t="s">
        <v>4030</v>
      </c>
      <c r="E19" s="735">
        <f>VLOOKUP(C19,'Общий прайс'!$A:C,3,0)</f>
        <v>1402</v>
      </c>
    </row>
    <row r="20" spans="1:21" ht="15" customHeight="1">
      <c r="A20" s="1158"/>
      <c r="B20" s="789" t="s">
        <v>3981</v>
      </c>
      <c r="C20" s="777" t="s">
        <v>3962</v>
      </c>
      <c r="D20" s="777" t="s">
        <v>4029</v>
      </c>
      <c r="E20" s="735">
        <f>VLOOKUP(C20,'Общий прайс'!$A:C,3,0)</f>
        <v>1402</v>
      </c>
    </row>
    <row r="21" spans="1:21" ht="15" customHeight="1">
      <c r="A21" s="1158"/>
      <c r="B21" s="789" t="s">
        <v>3982</v>
      </c>
      <c r="C21" s="777" t="s">
        <v>3963</v>
      </c>
      <c r="D21" s="777" t="s">
        <v>4031</v>
      </c>
      <c r="E21" s="735">
        <f>VLOOKUP(C21,'Общий прайс'!$A:C,3,0)</f>
        <v>0</v>
      </c>
    </row>
    <row r="22" spans="1:21" ht="15" customHeight="1">
      <c r="A22" s="1158"/>
      <c r="B22" s="789" t="s">
        <v>3983</v>
      </c>
      <c r="C22" s="777" t="s">
        <v>3964</v>
      </c>
      <c r="D22" s="777" t="s">
        <v>4032</v>
      </c>
      <c r="E22" s="735">
        <f>VLOOKUP(C22,'Общий прайс'!$A:C,3,0)</f>
        <v>1402</v>
      </c>
    </row>
    <row r="23" spans="1:21" ht="15" customHeight="1">
      <c r="A23" s="1158"/>
      <c r="B23" s="789" t="s">
        <v>3984</v>
      </c>
      <c r="C23" s="777" t="s">
        <v>3965</v>
      </c>
      <c r="D23" s="777" t="s">
        <v>4027</v>
      </c>
      <c r="E23" s="735">
        <f>VLOOKUP(C23,'Общий прайс'!$A:C,3,0)</f>
        <v>0</v>
      </c>
    </row>
    <row r="24" spans="1:21" ht="15" customHeight="1">
      <c r="A24" s="1158"/>
      <c r="B24" s="789" t="s">
        <v>4167</v>
      </c>
      <c r="C24" s="915" t="s">
        <v>4168</v>
      </c>
      <c r="D24" s="915" t="s">
        <v>4193</v>
      </c>
      <c r="E24" s="735">
        <f>VLOOKUP(C24,'Общий прайс'!$A:C,3,0)</f>
        <v>1402</v>
      </c>
    </row>
    <row r="25" spans="1:21" ht="15" customHeight="1">
      <c r="A25" s="1158"/>
      <c r="B25" s="789" t="s">
        <v>3985</v>
      </c>
      <c r="C25" s="777" t="s">
        <v>3966</v>
      </c>
      <c r="D25" s="777" t="s">
        <v>4022</v>
      </c>
      <c r="E25" s="735">
        <f>VLOOKUP(C25,'Общий прайс'!$A:C,3,0)</f>
        <v>1402</v>
      </c>
    </row>
    <row r="26" spans="1:21" ht="15" customHeight="1">
      <c r="A26" s="1158"/>
      <c r="B26" s="789" t="s">
        <v>3986</v>
      </c>
      <c r="C26" s="777" t="s">
        <v>3967</v>
      </c>
      <c r="D26" s="777" t="s">
        <v>4025</v>
      </c>
      <c r="E26" s="735">
        <f>VLOOKUP(C26,'Общий прайс'!$A:C,3,0)</f>
        <v>1402</v>
      </c>
    </row>
    <row r="27" spans="1:21" ht="15" customHeight="1">
      <c r="A27" s="1158"/>
      <c r="B27" s="789" t="s">
        <v>3987</v>
      </c>
      <c r="C27" s="777" t="s">
        <v>3968</v>
      </c>
      <c r="D27" s="777" t="s">
        <v>4026</v>
      </c>
      <c r="E27" s="735">
        <f>VLOOKUP(C27,'Общий прайс'!$A:C,3,0)</f>
        <v>1402</v>
      </c>
    </row>
    <row r="28" spans="1:21" ht="15" customHeight="1">
      <c r="A28" s="1159"/>
      <c r="B28" s="789" t="s">
        <v>3988</v>
      </c>
      <c r="C28" s="777" t="s">
        <v>3969</v>
      </c>
      <c r="D28" s="777" t="s">
        <v>4033</v>
      </c>
      <c r="E28" s="735">
        <f>VLOOKUP(C28,'Общий прайс'!$A:C,3,0)</f>
        <v>1402</v>
      </c>
    </row>
    <row r="29" spans="1:21" ht="15" customHeight="1">
      <c r="A29" s="1160"/>
      <c r="B29" s="789" t="s">
        <v>3989</v>
      </c>
      <c r="C29" s="777" t="s">
        <v>3970</v>
      </c>
      <c r="D29" s="777" t="s">
        <v>4023</v>
      </c>
      <c r="E29" s="735">
        <f>VLOOKUP(C29,'Общий прайс'!$A:C,3,0)</f>
        <v>1402</v>
      </c>
    </row>
    <row r="30" spans="1:21" ht="16.5" customHeight="1">
      <c r="A30" s="785"/>
      <c r="B30" s="785"/>
      <c r="C30" s="785"/>
      <c r="D30" s="785"/>
      <c r="E30" s="785"/>
      <c r="F30" s="785"/>
      <c r="G30" s="785"/>
      <c r="H30" s="785"/>
      <c r="I30" s="785"/>
      <c r="J30" s="785"/>
      <c r="K30" s="785"/>
      <c r="L30" s="785"/>
      <c r="M30" s="785"/>
      <c r="N30" s="785"/>
      <c r="O30" s="785"/>
      <c r="P30" s="785"/>
      <c r="Q30" s="785"/>
      <c r="R30" s="785"/>
      <c r="S30" s="785"/>
      <c r="T30" s="785"/>
      <c r="U30" s="785"/>
    </row>
    <row r="31" spans="1:21" ht="26.25" customHeight="1">
      <c r="A31" s="785"/>
      <c r="B31" s="785"/>
      <c r="C31" s="785"/>
      <c r="D31" s="785"/>
      <c r="E31" s="785"/>
      <c r="F31" s="785"/>
      <c r="G31" s="785"/>
      <c r="H31" s="785"/>
      <c r="I31" s="785"/>
      <c r="J31" s="785"/>
      <c r="K31" s="785"/>
      <c r="L31" s="785"/>
      <c r="M31" s="785"/>
      <c r="N31" s="785"/>
      <c r="O31" s="785"/>
      <c r="P31" s="785"/>
      <c r="Q31" s="785"/>
      <c r="R31" s="785"/>
      <c r="S31" s="785"/>
      <c r="T31" s="785"/>
      <c r="U31" s="785"/>
    </row>
    <row r="32" spans="1:21" ht="26.25" customHeight="1">
      <c r="A32" s="785"/>
      <c r="B32" s="785"/>
      <c r="C32" s="785"/>
      <c r="D32" s="785"/>
      <c r="E32" s="785"/>
      <c r="F32" s="785"/>
      <c r="G32" s="785"/>
      <c r="H32" s="785"/>
      <c r="I32" s="785"/>
      <c r="J32" s="785"/>
      <c r="K32" s="785"/>
      <c r="L32" s="785"/>
      <c r="M32" s="785"/>
      <c r="N32" s="785"/>
      <c r="O32" s="785"/>
      <c r="P32" s="785"/>
      <c r="Q32" s="785"/>
      <c r="R32" s="785"/>
      <c r="S32" s="785"/>
      <c r="T32" s="785"/>
      <c r="U32" s="785"/>
    </row>
    <row r="33" spans="1:26" ht="26.25" customHeight="1">
      <c r="A33" s="785"/>
      <c r="B33" s="785"/>
      <c r="C33" s="785"/>
      <c r="D33" s="785"/>
      <c r="E33" s="785"/>
      <c r="F33" s="785"/>
      <c r="G33" s="785"/>
      <c r="H33" s="785"/>
      <c r="I33" s="785"/>
      <c r="J33" s="785"/>
      <c r="K33" s="785"/>
      <c r="L33" s="785"/>
      <c r="M33" s="785"/>
      <c r="N33" s="785"/>
      <c r="O33" s="785"/>
      <c r="P33" s="785"/>
      <c r="Q33" s="785"/>
      <c r="R33" s="785"/>
      <c r="S33" s="785"/>
      <c r="T33" s="785"/>
      <c r="U33" s="785"/>
    </row>
    <row r="34" spans="1:26" ht="26.25" customHeight="1">
      <c r="A34" s="785"/>
      <c r="B34" s="785"/>
      <c r="C34" s="785"/>
      <c r="D34" s="785"/>
      <c r="E34" s="785"/>
      <c r="F34" s="785"/>
      <c r="G34" s="785"/>
      <c r="H34" s="785"/>
      <c r="I34" s="785"/>
      <c r="J34" s="785"/>
      <c r="K34" s="785"/>
      <c r="L34" s="785"/>
      <c r="M34" s="785"/>
      <c r="N34" s="785"/>
      <c r="O34" s="785"/>
      <c r="P34" s="785"/>
      <c r="Q34" s="785"/>
      <c r="R34" s="785"/>
      <c r="S34" s="785"/>
      <c r="T34" s="785"/>
      <c r="U34" s="785"/>
    </row>
    <row r="35" spans="1:26" ht="15" customHeight="1">
      <c r="A35" s="785"/>
      <c r="B35" s="785"/>
      <c r="C35" s="785"/>
      <c r="D35" s="785"/>
      <c r="E35" s="785"/>
      <c r="F35" s="785"/>
      <c r="G35" s="785"/>
      <c r="H35" s="785"/>
      <c r="I35" s="785"/>
      <c r="J35" s="785"/>
      <c r="K35" s="785"/>
      <c r="L35" s="785"/>
      <c r="M35" s="785"/>
      <c r="N35" s="785"/>
      <c r="O35" s="785"/>
      <c r="P35" s="785"/>
      <c r="Q35" s="785"/>
      <c r="R35" s="785"/>
      <c r="S35" s="785"/>
      <c r="T35" s="785"/>
      <c r="U35" s="785"/>
    </row>
    <row r="36" spans="1:26" ht="41.25" customHeight="1">
      <c r="A36" s="785"/>
      <c r="B36" s="785"/>
      <c r="C36" s="785"/>
      <c r="D36" s="785"/>
      <c r="E36" s="785"/>
      <c r="F36" s="785"/>
      <c r="G36" s="785"/>
      <c r="H36" s="785"/>
      <c r="I36" s="785"/>
      <c r="J36" s="785"/>
      <c r="K36" s="785"/>
      <c r="L36" s="785"/>
      <c r="M36" s="785"/>
      <c r="N36" s="785"/>
      <c r="O36" s="785"/>
      <c r="P36" s="785"/>
      <c r="Q36" s="785"/>
      <c r="R36" s="785"/>
      <c r="S36" s="785"/>
      <c r="T36" s="785"/>
      <c r="U36" s="785"/>
    </row>
    <row r="37" spans="1:26" ht="41.25" customHeight="1">
      <c r="A37" s="785"/>
      <c r="B37" s="785"/>
      <c r="C37" s="785"/>
      <c r="D37" s="785"/>
      <c r="E37" s="785"/>
      <c r="F37" s="785"/>
      <c r="G37" s="785"/>
      <c r="H37" s="785"/>
      <c r="I37" s="785"/>
      <c r="J37" s="785"/>
      <c r="K37" s="785"/>
      <c r="L37" s="785"/>
      <c r="M37" s="785"/>
      <c r="N37" s="785"/>
      <c r="O37" s="785"/>
      <c r="P37" s="785"/>
      <c r="Q37" s="785"/>
      <c r="R37" s="785"/>
      <c r="S37" s="785"/>
      <c r="T37" s="785"/>
      <c r="U37" s="785"/>
    </row>
    <row r="38" spans="1:26" ht="41.25" customHeight="1">
      <c r="A38" s="785"/>
      <c r="B38" s="785"/>
      <c r="C38" s="785"/>
      <c r="D38" s="785"/>
      <c r="E38" s="785"/>
      <c r="F38" s="785"/>
      <c r="G38" s="785"/>
      <c r="H38" s="785"/>
      <c r="I38" s="785"/>
      <c r="J38" s="785"/>
      <c r="K38" s="785"/>
      <c r="L38" s="785"/>
      <c r="M38" s="785"/>
      <c r="N38" s="785"/>
      <c r="O38" s="785"/>
      <c r="P38" s="785"/>
      <c r="Q38" s="785"/>
      <c r="R38" s="785"/>
      <c r="S38" s="785"/>
      <c r="T38" s="785"/>
      <c r="U38" s="785"/>
    </row>
    <row r="39" spans="1:26" ht="15" customHeight="1">
      <c r="A39" s="785"/>
      <c r="B39" s="785"/>
      <c r="C39" s="785"/>
      <c r="D39" s="785"/>
      <c r="E39" s="785"/>
      <c r="F39" s="785"/>
      <c r="G39" s="785"/>
      <c r="H39" s="785"/>
      <c r="I39" s="785"/>
      <c r="J39" s="785"/>
      <c r="K39" s="785"/>
      <c r="L39" s="785"/>
      <c r="M39" s="785"/>
      <c r="N39" s="785"/>
      <c r="O39" s="785"/>
      <c r="P39" s="785"/>
      <c r="Q39" s="785"/>
      <c r="R39" s="785"/>
      <c r="S39" s="785"/>
      <c r="T39" s="785"/>
      <c r="U39" s="785"/>
    </row>
    <row r="40" spans="1:26" ht="32.25" customHeight="1">
      <c r="A40" s="785"/>
      <c r="B40" s="785"/>
      <c r="C40" s="785"/>
      <c r="D40" s="785"/>
      <c r="E40" s="785"/>
      <c r="F40" s="785"/>
      <c r="G40" s="785"/>
      <c r="H40" s="785"/>
      <c r="I40" s="785"/>
      <c r="J40" s="785"/>
      <c r="K40" s="785"/>
      <c r="L40" s="785"/>
      <c r="M40" s="785"/>
      <c r="N40" s="785"/>
      <c r="O40" s="785"/>
      <c r="P40" s="785"/>
      <c r="Q40" s="785"/>
      <c r="R40" s="785"/>
      <c r="S40" s="785"/>
      <c r="T40" s="785"/>
      <c r="U40" s="785"/>
    </row>
    <row r="41" spans="1:26" ht="32.25" customHeight="1">
      <c r="A41" s="785"/>
      <c r="B41" s="785"/>
      <c r="C41" s="785"/>
      <c r="D41" s="785"/>
      <c r="E41" s="785"/>
      <c r="F41" s="785"/>
      <c r="G41" s="785"/>
      <c r="H41" s="785"/>
      <c r="I41" s="785"/>
      <c r="J41" s="785"/>
      <c r="K41" s="785"/>
      <c r="L41" s="785"/>
      <c r="M41" s="785"/>
      <c r="N41" s="785"/>
      <c r="O41" s="785"/>
      <c r="P41" s="785"/>
      <c r="Q41" s="785"/>
      <c r="R41" s="785"/>
      <c r="S41" s="785"/>
      <c r="T41" s="785"/>
      <c r="U41" s="785"/>
    </row>
    <row r="42" spans="1:26" ht="32.25" customHeight="1">
      <c r="A42" s="785"/>
      <c r="B42" s="785"/>
      <c r="C42" s="785"/>
      <c r="D42" s="785"/>
      <c r="E42" s="785"/>
      <c r="F42" s="785"/>
      <c r="G42" s="785"/>
      <c r="H42" s="785"/>
      <c r="I42" s="785"/>
      <c r="J42" s="785"/>
      <c r="K42" s="785"/>
      <c r="L42" s="785"/>
      <c r="M42" s="785"/>
      <c r="N42" s="785"/>
      <c r="O42" s="785"/>
      <c r="P42" s="785"/>
      <c r="Q42" s="785"/>
      <c r="R42" s="785"/>
      <c r="S42" s="785"/>
      <c r="T42" s="785"/>
      <c r="U42" s="785"/>
    </row>
    <row r="43" spans="1:26" ht="15" customHeight="1">
      <c r="A43" s="785"/>
      <c r="B43" s="785"/>
      <c r="C43" s="785"/>
      <c r="D43" s="785"/>
      <c r="E43" s="785"/>
      <c r="F43" s="785"/>
      <c r="G43" s="785"/>
      <c r="H43" s="785"/>
      <c r="I43" s="785"/>
      <c r="J43" s="785"/>
      <c r="K43" s="785"/>
      <c r="L43" s="785"/>
      <c r="M43" s="785"/>
      <c r="N43" s="785"/>
      <c r="O43" s="785"/>
      <c r="P43" s="785"/>
      <c r="Q43" s="785"/>
      <c r="R43" s="785"/>
      <c r="S43" s="785"/>
      <c r="T43" s="785"/>
      <c r="U43" s="785"/>
    </row>
    <row r="44" spans="1:26" ht="15" customHeight="1">
      <c r="A44" s="785"/>
      <c r="B44" s="785"/>
      <c r="C44" s="785"/>
      <c r="D44" s="785"/>
      <c r="E44" s="785"/>
      <c r="F44" s="785"/>
      <c r="G44" s="785"/>
      <c r="H44" s="785"/>
      <c r="I44" s="785"/>
      <c r="J44" s="785"/>
      <c r="K44" s="785"/>
      <c r="L44" s="785"/>
      <c r="M44" s="785"/>
      <c r="N44" s="785"/>
      <c r="O44" s="785"/>
      <c r="P44" s="785"/>
      <c r="Q44" s="785"/>
      <c r="R44" s="785"/>
      <c r="S44" s="785"/>
      <c r="T44" s="785"/>
      <c r="U44" s="785"/>
    </row>
    <row r="45" spans="1:26" ht="15" customHeight="1">
      <c r="A45" s="785"/>
      <c r="B45" s="785"/>
      <c r="C45" s="785"/>
      <c r="D45" s="785"/>
      <c r="E45" s="785"/>
      <c r="F45" s="785"/>
      <c r="G45" s="785"/>
      <c r="H45" s="785"/>
      <c r="I45" s="785"/>
      <c r="J45" s="785"/>
      <c r="K45" s="785"/>
      <c r="L45" s="785"/>
      <c r="M45" s="785"/>
      <c r="N45" s="785"/>
      <c r="O45" s="785"/>
      <c r="P45" s="785"/>
      <c r="Q45" s="785"/>
      <c r="R45" s="785"/>
      <c r="S45" s="785"/>
      <c r="T45" s="785"/>
      <c r="U45" s="785"/>
    </row>
    <row r="46" spans="1:26" s="17" customFormat="1" ht="15" customHeight="1">
      <c r="A46" s="785"/>
      <c r="B46" s="785"/>
      <c r="C46" s="785"/>
      <c r="D46" s="785"/>
      <c r="E46" s="785"/>
      <c r="F46" s="785"/>
      <c r="G46" s="785"/>
      <c r="H46" s="785"/>
      <c r="I46" s="785"/>
      <c r="J46" s="785"/>
      <c r="K46" s="785"/>
      <c r="L46" s="785"/>
      <c r="M46" s="785"/>
      <c r="N46" s="785"/>
      <c r="O46" s="785"/>
      <c r="P46" s="785"/>
      <c r="Q46" s="785"/>
      <c r="R46" s="785"/>
      <c r="S46" s="785"/>
      <c r="T46" s="785"/>
      <c r="U46" s="785"/>
      <c r="V46"/>
      <c r="W46"/>
      <c r="X46"/>
      <c r="Y46"/>
      <c r="Z46"/>
    </row>
    <row r="47" spans="1:26" s="17" customFormat="1" ht="15" customHeight="1">
      <c r="A47" s="785"/>
      <c r="B47" s="785"/>
      <c r="C47" s="785"/>
      <c r="D47" s="785"/>
      <c r="E47" s="785"/>
      <c r="F47" s="785"/>
      <c r="G47" s="785"/>
      <c r="H47" s="785"/>
      <c r="I47" s="785"/>
      <c r="J47" s="785"/>
      <c r="K47" s="785"/>
      <c r="L47" s="785"/>
      <c r="M47" s="785"/>
      <c r="N47" s="785"/>
      <c r="O47" s="785"/>
      <c r="P47" s="785"/>
      <c r="Q47" s="785"/>
      <c r="R47" s="785"/>
      <c r="S47" s="785"/>
      <c r="T47" s="785"/>
      <c r="U47" s="785"/>
      <c r="V47"/>
      <c r="W47"/>
      <c r="X47"/>
      <c r="Y47"/>
      <c r="Z47"/>
    </row>
    <row r="48" spans="1:26" s="17" customFormat="1" ht="15" customHeight="1">
      <c r="A48" s="785"/>
      <c r="B48" s="785"/>
      <c r="C48" s="785"/>
      <c r="D48" s="785"/>
      <c r="E48" s="785"/>
      <c r="F48" s="785"/>
      <c r="G48" s="785"/>
      <c r="H48" s="785"/>
      <c r="I48" s="785"/>
      <c r="J48" s="785"/>
      <c r="K48" s="785"/>
      <c r="L48" s="785"/>
      <c r="M48" s="785"/>
      <c r="N48" s="785"/>
      <c r="O48" s="785"/>
      <c r="P48" s="785"/>
      <c r="Q48" s="785"/>
      <c r="R48" s="785"/>
      <c r="S48" s="785"/>
      <c r="T48" s="785"/>
      <c r="U48" s="785"/>
      <c r="V48"/>
      <c r="W48"/>
      <c r="X48"/>
      <c r="Y48"/>
      <c r="Z48"/>
    </row>
    <row r="49" spans="1:26" s="17" customFormat="1" ht="15" customHeight="1">
      <c r="A49" s="785"/>
      <c r="B49" s="785"/>
      <c r="C49" s="785"/>
      <c r="D49" s="785"/>
      <c r="E49" s="785"/>
      <c r="F49" s="785"/>
      <c r="G49" s="785"/>
      <c r="H49" s="785"/>
      <c r="I49" s="785"/>
      <c r="J49" s="785"/>
      <c r="K49" s="785"/>
      <c r="L49" s="785"/>
      <c r="M49" s="785"/>
      <c r="N49" s="785"/>
      <c r="O49" s="785"/>
      <c r="P49" s="785"/>
      <c r="Q49" s="785"/>
      <c r="R49" s="785"/>
      <c r="S49" s="785"/>
      <c r="T49" s="785"/>
      <c r="U49" s="785"/>
      <c r="V49"/>
      <c r="W49"/>
      <c r="X49"/>
      <c r="Y49"/>
      <c r="Z49"/>
    </row>
    <row r="50" spans="1:26" s="17" customFormat="1" ht="15" customHeight="1">
      <c r="A50" s="785"/>
      <c r="B50" s="785"/>
      <c r="C50" s="785"/>
      <c r="D50" s="785"/>
      <c r="E50" s="785"/>
      <c r="F50" s="785"/>
      <c r="G50" s="785"/>
      <c r="H50" s="785"/>
      <c r="I50" s="785"/>
      <c r="J50" s="785"/>
      <c r="K50" s="785"/>
      <c r="L50" s="785"/>
      <c r="M50" s="785"/>
      <c r="N50" s="785"/>
      <c r="O50" s="785"/>
      <c r="P50" s="785"/>
      <c r="Q50" s="785"/>
      <c r="R50" s="785"/>
      <c r="S50" s="785"/>
      <c r="T50" s="785"/>
      <c r="U50" s="785"/>
      <c r="V50"/>
      <c r="W50"/>
      <c r="X50"/>
      <c r="Y50"/>
      <c r="Z50"/>
    </row>
    <row r="51" spans="1:26" s="17" customFormat="1" ht="15" customHeight="1">
      <c r="A51" s="785"/>
      <c r="B51" s="785"/>
      <c r="C51" s="785"/>
      <c r="D51" s="785"/>
      <c r="E51" s="785"/>
      <c r="F51" s="785"/>
      <c r="G51" s="785"/>
      <c r="H51" s="785"/>
      <c r="I51" s="785"/>
      <c r="J51" s="785"/>
      <c r="K51" s="785"/>
      <c r="L51" s="785"/>
      <c r="M51" s="785"/>
      <c r="N51" s="785"/>
      <c r="O51" s="785"/>
      <c r="P51" s="785"/>
      <c r="Q51" s="785"/>
      <c r="R51" s="785"/>
      <c r="S51" s="785"/>
      <c r="T51" s="785"/>
      <c r="U51" s="785"/>
      <c r="V51"/>
      <c r="W51"/>
      <c r="X51"/>
      <c r="Y51"/>
      <c r="Z51"/>
    </row>
    <row r="52" spans="1:26" s="17" customFormat="1" ht="15" customHeight="1">
      <c r="A52" s="785"/>
      <c r="B52" s="785"/>
      <c r="C52" s="785"/>
      <c r="D52" s="785"/>
      <c r="E52" s="785"/>
      <c r="F52" s="785"/>
      <c r="G52" s="785"/>
      <c r="H52" s="785"/>
      <c r="I52" s="785"/>
      <c r="J52" s="785"/>
      <c r="K52" s="785"/>
      <c r="L52" s="785"/>
      <c r="M52" s="785"/>
      <c r="N52" s="785"/>
      <c r="O52" s="785"/>
      <c r="P52" s="785"/>
      <c r="Q52" s="785"/>
      <c r="R52" s="785"/>
      <c r="S52" s="785"/>
      <c r="T52" s="785"/>
      <c r="U52" s="785"/>
      <c r="V52"/>
      <c r="W52"/>
      <c r="X52"/>
      <c r="Y52"/>
      <c r="Z52"/>
    </row>
    <row r="53" spans="1:26" s="17" customFormat="1" ht="15" customHeight="1">
      <c r="A53" s="785"/>
      <c r="B53" s="785"/>
      <c r="C53" s="785"/>
      <c r="D53" s="785"/>
      <c r="E53" s="785"/>
      <c r="F53" s="785"/>
      <c r="G53" s="785"/>
      <c r="H53" s="785"/>
      <c r="I53" s="785"/>
      <c r="J53" s="785"/>
      <c r="K53" s="785"/>
      <c r="L53" s="785"/>
      <c r="M53" s="785"/>
      <c r="N53" s="785"/>
      <c r="O53" s="785"/>
      <c r="P53" s="785"/>
      <c r="Q53" s="785"/>
      <c r="R53" s="785"/>
      <c r="S53" s="785"/>
      <c r="T53" s="785"/>
      <c r="U53" s="785"/>
      <c r="V53"/>
      <c r="W53"/>
      <c r="X53"/>
      <c r="Y53"/>
      <c r="Z53"/>
    </row>
    <row r="54" spans="1:26" s="17" customFormat="1" ht="15" customHeight="1">
      <c r="A54" s="785"/>
      <c r="B54" s="785"/>
      <c r="C54" s="785"/>
      <c r="D54" s="785"/>
      <c r="E54" s="785"/>
      <c r="F54" s="785"/>
      <c r="G54" s="785"/>
      <c r="H54" s="785"/>
      <c r="I54" s="785"/>
      <c r="J54" s="785"/>
      <c r="K54" s="785"/>
      <c r="L54" s="785"/>
      <c r="M54" s="785"/>
      <c r="N54" s="785"/>
      <c r="O54" s="785"/>
      <c r="P54" s="785"/>
      <c r="Q54" s="785"/>
      <c r="R54" s="785"/>
      <c r="S54" s="785"/>
      <c r="T54" s="785"/>
      <c r="U54" s="785"/>
      <c r="V54"/>
      <c r="W54"/>
      <c r="X54"/>
      <c r="Y54"/>
      <c r="Z54"/>
    </row>
    <row r="55" spans="1:26" s="17" customFormat="1" ht="15" customHeight="1">
      <c r="A55" s="785"/>
      <c r="B55" s="785"/>
      <c r="C55" s="785"/>
      <c r="D55" s="785"/>
      <c r="E55" s="785"/>
      <c r="F55" s="785"/>
      <c r="G55" s="785"/>
      <c r="H55" s="785"/>
      <c r="I55" s="785"/>
      <c r="J55" s="785"/>
      <c r="K55" s="785"/>
      <c r="L55" s="785"/>
      <c r="M55" s="785"/>
      <c r="N55" s="785"/>
      <c r="O55" s="785"/>
      <c r="P55" s="785"/>
      <c r="Q55" s="785"/>
      <c r="R55" s="785"/>
      <c r="S55" s="785"/>
      <c r="T55" s="785"/>
      <c r="U55" s="785"/>
      <c r="V55"/>
      <c r="W55"/>
      <c r="X55"/>
      <c r="Y55"/>
      <c r="Z55"/>
    </row>
    <row r="56" spans="1:26" s="17" customFormat="1" ht="15" customHeight="1">
      <c r="A56" s="785"/>
      <c r="B56" s="785"/>
      <c r="C56" s="785"/>
      <c r="D56" s="785"/>
      <c r="E56" s="785"/>
      <c r="F56" s="785"/>
      <c r="G56" s="785"/>
      <c r="H56" s="785"/>
      <c r="I56" s="785"/>
      <c r="J56" s="785"/>
      <c r="K56" s="785"/>
      <c r="L56" s="785"/>
      <c r="M56" s="785"/>
      <c r="N56" s="785"/>
      <c r="O56" s="785"/>
      <c r="P56" s="785"/>
      <c r="Q56" s="785"/>
      <c r="R56" s="785"/>
      <c r="S56" s="785"/>
      <c r="T56" s="785"/>
      <c r="U56" s="785"/>
      <c r="V56"/>
      <c r="W56"/>
      <c r="X56"/>
      <c r="Y56"/>
      <c r="Z56"/>
    </row>
    <row r="57" spans="1:26" s="17" customFormat="1" ht="15" customHeight="1">
      <c r="A57" s="785"/>
      <c r="B57" s="785"/>
      <c r="C57" s="785"/>
      <c r="D57" s="785"/>
      <c r="E57" s="785"/>
      <c r="F57" s="785"/>
      <c r="G57" s="785"/>
      <c r="H57" s="785"/>
      <c r="I57" s="785"/>
      <c r="J57" s="785"/>
      <c r="K57" s="785"/>
      <c r="L57" s="785"/>
      <c r="M57" s="785"/>
      <c r="N57" s="785"/>
      <c r="O57" s="785"/>
      <c r="P57" s="785"/>
      <c r="Q57" s="785"/>
      <c r="R57" s="785"/>
      <c r="S57" s="785"/>
      <c r="T57" s="785"/>
      <c r="U57" s="785"/>
      <c r="V57"/>
      <c r="W57"/>
      <c r="X57"/>
      <c r="Y57"/>
      <c r="Z57"/>
    </row>
    <row r="58" spans="1:26" s="17" customFormat="1" ht="15" customHeight="1">
      <c r="A58" s="785"/>
      <c r="B58" s="785"/>
      <c r="C58" s="785"/>
      <c r="D58" s="785"/>
      <c r="E58" s="785"/>
      <c r="F58" s="785"/>
      <c r="G58" s="785"/>
      <c r="H58" s="785"/>
      <c r="I58" s="785"/>
      <c r="J58" s="785"/>
      <c r="K58" s="785"/>
      <c r="L58" s="785"/>
      <c r="M58" s="785"/>
      <c r="N58" s="785"/>
      <c r="O58" s="785"/>
      <c r="P58" s="785"/>
      <c r="Q58" s="785"/>
      <c r="R58" s="785"/>
      <c r="S58" s="785"/>
      <c r="T58" s="785"/>
      <c r="U58" s="785"/>
      <c r="V58"/>
      <c r="W58"/>
      <c r="X58"/>
      <c r="Y58"/>
      <c r="Z58"/>
    </row>
    <row r="59" spans="1:26" s="17" customFormat="1" ht="15" customHeight="1">
      <c r="A59" s="785"/>
      <c r="B59" s="785"/>
      <c r="C59" s="785"/>
      <c r="D59" s="785"/>
      <c r="E59" s="785"/>
      <c r="F59" s="785"/>
      <c r="G59" s="785"/>
      <c r="H59" s="785"/>
      <c r="I59" s="785"/>
      <c r="J59" s="785"/>
      <c r="K59" s="785"/>
      <c r="L59" s="785"/>
      <c r="M59" s="785"/>
      <c r="N59" s="785"/>
      <c r="O59" s="785"/>
      <c r="P59" s="785"/>
      <c r="Q59" s="785"/>
      <c r="R59" s="785"/>
      <c r="S59" s="785"/>
      <c r="T59" s="785"/>
      <c r="U59" s="785"/>
      <c r="V59"/>
      <c r="W59"/>
      <c r="X59"/>
      <c r="Y59"/>
      <c r="Z59"/>
    </row>
    <row r="60" spans="1:26" s="17" customFormat="1" ht="15" customHeight="1">
      <c r="A60" s="785"/>
      <c r="B60" s="785"/>
      <c r="C60" s="785"/>
      <c r="D60" s="785"/>
      <c r="E60" s="785"/>
      <c r="F60" s="785"/>
      <c r="G60" s="785"/>
      <c r="H60" s="785"/>
      <c r="I60" s="785"/>
      <c r="J60" s="785"/>
      <c r="K60" s="785"/>
      <c r="L60" s="785"/>
      <c r="M60" s="785"/>
      <c r="N60" s="785"/>
      <c r="O60" s="785"/>
      <c r="P60" s="785"/>
      <c r="Q60" s="785"/>
      <c r="R60" s="785"/>
      <c r="S60" s="785"/>
      <c r="T60" s="785"/>
      <c r="U60" s="785"/>
      <c r="V60"/>
      <c r="W60"/>
      <c r="X60"/>
      <c r="Y60"/>
      <c r="Z60"/>
    </row>
    <row r="61" spans="1:26" s="17" customFormat="1" ht="15" customHeight="1">
      <c r="A61" s="785"/>
      <c r="B61" s="785"/>
      <c r="C61" s="785"/>
      <c r="D61" s="785"/>
      <c r="E61" s="785"/>
      <c r="F61" s="785"/>
      <c r="G61" s="785"/>
      <c r="H61" s="785"/>
      <c r="I61" s="785"/>
      <c r="J61" s="785"/>
      <c r="K61" s="785"/>
      <c r="L61" s="785"/>
      <c r="M61" s="785"/>
      <c r="N61" s="785"/>
      <c r="O61" s="785"/>
      <c r="P61" s="785"/>
      <c r="Q61" s="785"/>
      <c r="R61" s="785"/>
      <c r="S61" s="785"/>
      <c r="T61" s="785"/>
      <c r="U61" s="785"/>
      <c r="V61"/>
      <c r="W61"/>
      <c r="X61"/>
      <c r="Y61"/>
      <c r="Z61"/>
    </row>
    <row r="62" spans="1:26" s="17" customFormat="1" ht="15" customHeight="1">
      <c r="A62" s="785"/>
      <c r="B62" s="785"/>
      <c r="C62" s="785"/>
      <c r="D62" s="785"/>
      <c r="E62" s="785"/>
      <c r="F62" s="785"/>
      <c r="G62" s="785"/>
      <c r="H62" s="785"/>
      <c r="I62" s="785"/>
      <c r="J62" s="785"/>
      <c r="K62" s="785"/>
      <c r="L62" s="785"/>
      <c r="M62" s="785"/>
      <c r="N62" s="785"/>
      <c r="O62" s="785"/>
      <c r="P62" s="785"/>
      <c r="Q62" s="785"/>
      <c r="R62" s="785"/>
      <c r="S62" s="785"/>
      <c r="T62" s="785"/>
      <c r="U62" s="785"/>
    </row>
    <row r="63" spans="1:26" s="17" customFormat="1" ht="15" customHeight="1">
      <c r="A63" s="785"/>
      <c r="B63" s="785"/>
      <c r="C63" s="785"/>
      <c r="D63" s="785"/>
      <c r="E63" s="785"/>
      <c r="F63" s="785"/>
      <c r="G63" s="785"/>
      <c r="H63" s="785"/>
      <c r="I63" s="785"/>
      <c r="J63" s="785"/>
      <c r="K63" s="785"/>
      <c r="L63" s="785"/>
      <c r="M63" s="785"/>
      <c r="N63" s="785"/>
      <c r="O63" s="785"/>
      <c r="P63" s="785"/>
      <c r="Q63" s="785"/>
      <c r="R63" s="785"/>
      <c r="S63" s="785"/>
      <c r="T63" s="785"/>
      <c r="U63" s="785"/>
    </row>
    <row r="64" spans="1:26" s="17" customFormat="1" ht="15" customHeight="1">
      <c r="A64" s="1156"/>
      <c r="B64" s="1156"/>
      <c r="C64" s="1156"/>
      <c r="D64" s="1156"/>
      <c r="E64" s="998"/>
      <c r="F64" s="785"/>
      <c r="G64" s="785"/>
      <c r="H64" s="785"/>
      <c r="I64" s="785"/>
      <c r="J64" s="785"/>
      <c r="K64" s="785"/>
      <c r="L64" s="785"/>
      <c r="M64" s="785"/>
      <c r="N64" s="785"/>
      <c r="O64" s="785"/>
      <c r="P64" s="785"/>
      <c r="Q64" s="785"/>
      <c r="R64" s="785"/>
      <c r="S64" s="785"/>
      <c r="T64" s="785"/>
      <c r="U64" s="785"/>
    </row>
    <row r="65" spans="1:21" s="17" customFormat="1" ht="15" customHeight="1">
      <c r="A65" s="1156"/>
      <c r="B65" s="785"/>
      <c r="C65" s="785"/>
      <c r="D65" s="785"/>
      <c r="E65" s="785"/>
      <c r="F65" s="785"/>
      <c r="G65" s="785"/>
      <c r="H65" s="785"/>
      <c r="I65" s="785"/>
      <c r="J65" s="785"/>
      <c r="K65" s="785"/>
      <c r="L65" s="785"/>
      <c r="M65" s="785"/>
      <c r="N65" s="785"/>
      <c r="O65" s="785"/>
      <c r="P65" s="785"/>
      <c r="Q65" s="785"/>
      <c r="R65" s="785"/>
      <c r="S65" s="785"/>
      <c r="T65" s="785"/>
      <c r="U65" s="785"/>
    </row>
    <row r="66" spans="1:21" s="17" customFormat="1" ht="15" customHeight="1">
      <c r="A66" s="1156"/>
      <c r="B66" s="785"/>
      <c r="C66" s="785"/>
      <c r="D66" s="785"/>
      <c r="E66" s="785"/>
      <c r="F66" s="785"/>
      <c r="G66" s="785"/>
      <c r="H66" s="785"/>
      <c r="I66" s="785"/>
      <c r="J66" s="785"/>
      <c r="K66" s="785"/>
      <c r="L66" s="785"/>
      <c r="M66" s="785"/>
      <c r="N66" s="785"/>
      <c r="O66" s="785"/>
      <c r="P66" s="785"/>
      <c r="Q66" s="785"/>
      <c r="R66" s="785"/>
      <c r="S66" s="785"/>
      <c r="T66" s="785"/>
      <c r="U66" s="785"/>
    </row>
    <row r="67" spans="1:21" s="17" customFormat="1" ht="15" customHeight="1">
      <c r="A67" s="1156"/>
      <c r="B67" s="785"/>
      <c r="C67" s="785"/>
      <c r="D67" s="785"/>
      <c r="E67" s="785"/>
      <c r="F67" s="785"/>
      <c r="G67" s="785"/>
      <c r="H67" s="785"/>
      <c r="I67" s="785"/>
      <c r="J67" s="785"/>
      <c r="K67" s="785"/>
      <c r="L67" s="785"/>
      <c r="M67" s="785"/>
      <c r="N67" s="785"/>
      <c r="O67" s="785"/>
      <c r="P67" s="785"/>
      <c r="Q67" s="785"/>
      <c r="R67" s="785"/>
      <c r="S67" s="785"/>
      <c r="T67" s="785"/>
      <c r="U67" s="785"/>
    </row>
    <row r="68" spans="1:21" s="17" customFormat="1" ht="15" customHeight="1">
      <c r="A68" s="1156"/>
      <c r="B68" s="785"/>
      <c r="C68" s="785"/>
      <c r="D68" s="785"/>
      <c r="E68" s="785"/>
      <c r="F68" s="785"/>
      <c r="G68" s="785"/>
      <c r="H68" s="785"/>
      <c r="I68" s="785"/>
      <c r="J68" s="785"/>
      <c r="K68" s="785"/>
      <c r="L68" s="785"/>
      <c r="M68" s="785"/>
      <c r="N68" s="785"/>
      <c r="O68" s="785"/>
      <c r="P68" s="785"/>
      <c r="Q68" s="785"/>
      <c r="R68" s="785"/>
      <c r="S68" s="785"/>
      <c r="T68" s="785"/>
      <c r="U68" s="785"/>
    </row>
    <row r="69" spans="1:21" s="17" customFormat="1" ht="15" customHeight="1">
      <c r="A69" s="785"/>
      <c r="B69" s="785"/>
      <c r="C69" s="785"/>
      <c r="D69" s="785"/>
      <c r="E69" s="785"/>
      <c r="F69" s="785"/>
      <c r="G69" s="785"/>
      <c r="H69" s="785"/>
      <c r="I69" s="785"/>
      <c r="J69" s="785"/>
      <c r="K69" s="785"/>
      <c r="L69" s="785"/>
      <c r="M69" s="785"/>
      <c r="N69" s="785"/>
      <c r="O69" s="785"/>
      <c r="P69" s="785"/>
      <c r="Q69" s="785"/>
      <c r="R69" s="785"/>
      <c r="S69" s="785"/>
      <c r="T69" s="785"/>
      <c r="U69" s="785"/>
    </row>
    <row r="70" spans="1:21" s="17" customFormat="1" ht="15" customHeight="1">
      <c r="A70" s="785"/>
      <c r="B70" s="785"/>
      <c r="C70" s="785"/>
      <c r="D70" s="785"/>
      <c r="E70" s="785"/>
      <c r="F70" s="785"/>
      <c r="G70" s="785"/>
      <c r="H70" s="785"/>
      <c r="I70" s="785"/>
      <c r="J70" s="785"/>
      <c r="K70" s="785"/>
      <c r="L70" s="785"/>
      <c r="M70" s="785"/>
      <c r="N70" s="785"/>
      <c r="O70" s="785"/>
      <c r="P70" s="785"/>
      <c r="Q70" s="785"/>
      <c r="R70" s="785"/>
      <c r="S70" s="785"/>
      <c r="T70" s="785"/>
      <c r="U70" s="785"/>
    </row>
    <row r="71" spans="1:21" s="17" customFormat="1" ht="15" customHeight="1">
      <c r="A71" s="785"/>
      <c r="B71" s="785"/>
      <c r="C71" s="785"/>
      <c r="D71" s="785"/>
      <c r="E71" s="785"/>
      <c r="F71" s="785"/>
      <c r="G71" s="785"/>
      <c r="H71" s="785"/>
      <c r="I71" s="785"/>
      <c r="J71" s="785"/>
      <c r="K71" s="785"/>
      <c r="L71" s="785"/>
      <c r="M71" s="785"/>
      <c r="N71" s="785"/>
      <c r="O71" s="785"/>
      <c r="P71" s="785"/>
      <c r="Q71" s="785"/>
      <c r="R71" s="785"/>
      <c r="S71" s="785"/>
      <c r="T71" s="785"/>
      <c r="U71" s="785"/>
    </row>
    <row r="72" spans="1:21" s="17" customFormat="1" ht="15" customHeight="1">
      <c r="A72" s="785"/>
      <c r="B72" s="785"/>
      <c r="C72" s="785"/>
      <c r="D72" s="785"/>
      <c r="E72" s="785"/>
      <c r="F72" s="785"/>
      <c r="G72" s="785"/>
      <c r="H72" s="785"/>
      <c r="I72" s="785"/>
      <c r="J72" s="785"/>
      <c r="K72" s="785"/>
      <c r="L72" s="785"/>
      <c r="M72" s="785"/>
      <c r="N72" s="785"/>
      <c r="O72" s="785"/>
      <c r="P72" s="785"/>
      <c r="Q72" s="785"/>
      <c r="R72" s="785"/>
      <c r="S72" s="785"/>
      <c r="T72" s="785"/>
      <c r="U72" s="785"/>
    </row>
    <row r="73" spans="1:21" s="17" customFormat="1" ht="15" customHeight="1">
      <c r="A73" s="1156"/>
      <c r="B73" s="1156"/>
      <c r="C73" s="1156"/>
      <c r="D73" s="1156"/>
      <c r="E73" s="998"/>
      <c r="F73" s="785"/>
      <c r="G73" s="785"/>
      <c r="H73" s="785"/>
      <c r="I73" s="785"/>
      <c r="J73" s="785"/>
      <c r="K73" s="785"/>
      <c r="L73" s="785"/>
      <c r="M73" s="785"/>
      <c r="N73" s="785"/>
      <c r="O73" s="785"/>
      <c r="P73" s="785"/>
      <c r="Q73" s="785"/>
      <c r="R73" s="785"/>
      <c r="S73" s="785"/>
      <c r="T73" s="785"/>
      <c r="U73" s="785"/>
    </row>
    <row r="74" spans="1:21" s="17" customFormat="1" ht="15" customHeight="1">
      <c r="A74" s="1156"/>
      <c r="B74" s="785"/>
      <c r="C74" s="785"/>
      <c r="D74" s="785"/>
      <c r="E74" s="785"/>
      <c r="F74" s="785"/>
      <c r="G74" s="785"/>
      <c r="H74" s="785"/>
      <c r="I74" s="785"/>
      <c r="J74" s="785"/>
      <c r="K74" s="785"/>
      <c r="L74" s="785"/>
      <c r="M74" s="785"/>
      <c r="N74" s="785"/>
      <c r="O74" s="785"/>
      <c r="P74" s="785"/>
      <c r="Q74" s="785"/>
      <c r="R74" s="785"/>
      <c r="S74" s="785"/>
      <c r="T74" s="785"/>
      <c r="U74" s="785"/>
    </row>
    <row r="75" spans="1:21" s="17" customFormat="1" ht="15" customHeight="1">
      <c r="A75" s="1156"/>
      <c r="B75" s="785"/>
      <c r="C75" s="785"/>
      <c r="D75" s="785"/>
      <c r="E75" s="785"/>
      <c r="F75" s="785"/>
      <c r="G75" s="785"/>
      <c r="H75" s="785"/>
      <c r="I75" s="785"/>
      <c r="J75" s="785"/>
      <c r="K75" s="785"/>
      <c r="L75" s="785"/>
      <c r="M75" s="785"/>
      <c r="N75" s="785"/>
      <c r="O75" s="785"/>
      <c r="P75" s="785"/>
      <c r="Q75" s="785"/>
      <c r="R75" s="785"/>
      <c r="S75" s="785"/>
      <c r="T75" s="785"/>
      <c r="U75" s="785"/>
    </row>
    <row r="76" spans="1:21" s="17" customFormat="1" ht="15" customHeight="1">
      <c r="A76" s="1156"/>
      <c r="B76" s="785"/>
      <c r="C76" s="785"/>
      <c r="D76" s="785"/>
      <c r="E76" s="785"/>
      <c r="F76" s="785"/>
      <c r="G76" s="785"/>
      <c r="H76" s="785"/>
      <c r="I76" s="785"/>
      <c r="J76" s="785"/>
      <c r="K76" s="785"/>
      <c r="L76" s="785"/>
      <c r="M76" s="785"/>
      <c r="N76" s="785"/>
      <c r="O76" s="785"/>
      <c r="P76" s="785"/>
      <c r="Q76" s="785"/>
      <c r="R76" s="785"/>
      <c r="S76" s="785"/>
      <c r="T76" s="785"/>
      <c r="U76" s="785"/>
    </row>
    <row r="77" spans="1:21" s="17" customFormat="1" ht="15" customHeight="1">
      <c r="A77" s="1156"/>
      <c r="B77" s="785"/>
      <c r="C77" s="785"/>
      <c r="D77" s="785"/>
      <c r="E77" s="785"/>
      <c r="F77" s="785"/>
      <c r="G77" s="785"/>
      <c r="H77" s="785"/>
      <c r="I77" s="785"/>
      <c r="J77" s="785"/>
      <c r="K77" s="785"/>
      <c r="L77" s="785"/>
      <c r="M77" s="785"/>
      <c r="N77" s="785"/>
      <c r="O77" s="785"/>
      <c r="P77" s="785"/>
      <c r="Q77" s="785"/>
      <c r="R77" s="785"/>
      <c r="S77" s="785"/>
      <c r="T77" s="785"/>
      <c r="U77" s="785"/>
    </row>
    <row r="78" spans="1:21" s="17" customFormat="1" ht="15" customHeight="1">
      <c r="A78" s="1156"/>
      <c r="B78" s="785"/>
      <c r="C78" s="785"/>
      <c r="D78" s="785"/>
      <c r="E78" s="785"/>
      <c r="F78" s="785"/>
      <c r="G78" s="785"/>
      <c r="H78" s="785"/>
      <c r="I78" s="785"/>
      <c r="J78" s="785"/>
      <c r="K78" s="785"/>
      <c r="L78" s="785"/>
      <c r="M78" s="785"/>
      <c r="N78" s="785"/>
      <c r="O78" s="785"/>
      <c r="P78" s="785"/>
      <c r="Q78" s="785"/>
      <c r="R78" s="785"/>
      <c r="S78" s="785"/>
      <c r="T78" s="785"/>
      <c r="U78" s="785"/>
    </row>
    <row r="79" spans="1:21" s="17" customFormat="1" ht="15" customHeight="1">
      <c r="A79" s="1156"/>
      <c r="B79" s="785"/>
      <c r="C79" s="785"/>
      <c r="D79" s="785"/>
      <c r="E79" s="785"/>
      <c r="F79" s="785"/>
      <c r="G79" s="785"/>
      <c r="H79" s="785"/>
      <c r="I79" s="785"/>
      <c r="J79" s="785"/>
      <c r="K79" s="785"/>
      <c r="L79" s="785"/>
      <c r="M79" s="785"/>
      <c r="N79" s="785"/>
      <c r="O79" s="785"/>
      <c r="P79" s="785"/>
      <c r="Q79" s="785"/>
      <c r="R79" s="785"/>
      <c r="S79" s="785"/>
      <c r="T79" s="785"/>
      <c r="U79" s="785"/>
    </row>
    <row r="80" spans="1:21" s="17" customFormat="1" ht="15" customHeight="1">
      <c r="A80" s="1156"/>
      <c r="B80" s="785"/>
      <c r="C80" s="785"/>
      <c r="D80" s="785"/>
      <c r="E80" s="785"/>
      <c r="F80" s="785"/>
      <c r="G80" s="785"/>
      <c r="H80" s="785"/>
      <c r="I80" s="785"/>
      <c r="J80" s="785"/>
      <c r="K80" s="785"/>
      <c r="L80" s="785"/>
      <c r="M80" s="785"/>
      <c r="N80" s="785"/>
      <c r="O80" s="785"/>
      <c r="P80" s="785"/>
      <c r="Q80" s="785"/>
      <c r="R80" s="785"/>
      <c r="S80" s="785"/>
      <c r="T80" s="785"/>
      <c r="U80" s="785"/>
    </row>
    <row r="81" spans="1:21" s="17" customFormat="1" ht="15" customHeight="1">
      <c r="A81" s="785"/>
      <c r="B81" s="785"/>
      <c r="C81" s="785"/>
      <c r="D81" s="785"/>
      <c r="E81" s="785"/>
      <c r="F81" s="785"/>
      <c r="G81" s="785"/>
      <c r="H81" s="785"/>
      <c r="I81" s="785"/>
      <c r="J81" s="785"/>
      <c r="K81" s="785"/>
      <c r="L81" s="785"/>
      <c r="M81" s="785"/>
      <c r="N81" s="785"/>
      <c r="O81" s="785"/>
      <c r="P81" s="785"/>
      <c r="Q81" s="785"/>
      <c r="R81" s="785"/>
      <c r="S81" s="785"/>
      <c r="T81" s="785"/>
      <c r="U81" s="785"/>
    </row>
    <row r="82" spans="1:21" s="17" customFormat="1" ht="15" customHeight="1">
      <c r="A82" s="785"/>
      <c r="B82" s="785"/>
      <c r="C82" s="785"/>
      <c r="D82" s="785"/>
      <c r="E82" s="785"/>
      <c r="F82" s="785"/>
      <c r="G82" s="785"/>
      <c r="H82" s="785"/>
      <c r="I82" s="785"/>
      <c r="J82" s="785"/>
      <c r="K82" s="785"/>
      <c r="L82" s="785"/>
      <c r="M82" s="785"/>
      <c r="N82" s="785"/>
      <c r="O82" s="785"/>
      <c r="P82" s="785"/>
      <c r="Q82" s="785"/>
      <c r="R82" s="785"/>
      <c r="S82" s="785"/>
      <c r="T82" s="785"/>
      <c r="U82" s="785"/>
    </row>
    <row r="83" spans="1:21" s="17" customFormat="1" ht="15" customHeight="1">
      <c r="A83" s="1156"/>
      <c r="B83" s="1156"/>
      <c r="C83" s="1156"/>
      <c r="D83" s="1156"/>
      <c r="E83" s="998"/>
      <c r="F83" s="785"/>
      <c r="G83" s="785"/>
      <c r="H83" s="785"/>
      <c r="I83" s="785"/>
      <c r="J83" s="785"/>
      <c r="K83" s="785"/>
      <c r="L83" s="785"/>
      <c r="M83" s="785"/>
      <c r="N83" s="785"/>
      <c r="O83" s="785"/>
      <c r="P83" s="785"/>
      <c r="Q83" s="785"/>
      <c r="R83" s="785"/>
      <c r="S83" s="785"/>
      <c r="T83" s="785"/>
      <c r="U83" s="785"/>
    </row>
    <row r="84" spans="1:21" s="17" customFormat="1" ht="15" customHeight="1">
      <c r="A84" s="1156"/>
      <c r="B84" s="785"/>
      <c r="C84" s="785"/>
      <c r="D84" s="785"/>
      <c r="E84" s="785"/>
      <c r="F84" s="785"/>
      <c r="G84" s="785"/>
      <c r="H84" s="785"/>
      <c r="I84" s="785"/>
      <c r="J84" s="785"/>
      <c r="K84" s="785"/>
      <c r="L84" s="785"/>
      <c r="M84" s="785"/>
      <c r="N84" s="785"/>
      <c r="O84" s="785"/>
      <c r="P84" s="785"/>
      <c r="Q84" s="785"/>
      <c r="R84" s="785"/>
      <c r="S84" s="785"/>
      <c r="T84" s="785"/>
      <c r="U84" s="785"/>
    </row>
    <row r="85" spans="1:21" s="17" customFormat="1" ht="15" customHeight="1">
      <c r="A85" s="1156"/>
      <c r="B85" s="785"/>
      <c r="C85" s="785"/>
      <c r="D85" s="785"/>
      <c r="E85" s="785"/>
      <c r="F85" s="785"/>
      <c r="G85" s="785"/>
      <c r="H85" s="785"/>
      <c r="I85" s="785"/>
      <c r="J85" s="785"/>
      <c r="K85" s="785"/>
      <c r="L85" s="785"/>
      <c r="M85" s="785"/>
      <c r="N85" s="785"/>
      <c r="O85" s="785"/>
      <c r="P85" s="785"/>
      <c r="Q85" s="785"/>
      <c r="R85" s="785"/>
      <c r="S85" s="785"/>
      <c r="T85" s="785"/>
      <c r="U85" s="785"/>
    </row>
    <row r="86" spans="1:21" s="17" customFormat="1" ht="15" customHeight="1">
      <c r="A86" s="1156"/>
      <c r="B86" s="785"/>
      <c r="C86" s="785"/>
      <c r="D86" s="785"/>
      <c r="E86" s="785"/>
      <c r="F86" s="785"/>
      <c r="G86" s="785"/>
      <c r="H86" s="785"/>
      <c r="I86" s="785"/>
      <c r="J86" s="785"/>
      <c r="K86" s="785"/>
      <c r="L86" s="785"/>
      <c r="M86" s="785"/>
      <c r="N86" s="785"/>
      <c r="O86" s="785"/>
      <c r="P86" s="785"/>
      <c r="Q86" s="785"/>
      <c r="R86" s="785"/>
      <c r="S86" s="785"/>
      <c r="T86" s="785"/>
      <c r="U86" s="785"/>
    </row>
    <row r="87" spans="1:21" s="17" customFormat="1" ht="15" customHeight="1">
      <c r="A87" s="1156"/>
      <c r="B87" s="785"/>
      <c r="C87" s="785"/>
      <c r="D87" s="785"/>
      <c r="E87" s="785"/>
      <c r="F87" s="785"/>
      <c r="G87" s="785"/>
      <c r="H87" s="785"/>
      <c r="I87" s="785"/>
      <c r="J87" s="785"/>
      <c r="K87" s="785"/>
      <c r="L87" s="785"/>
      <c r="M87" s="785"/>
      <c r="N87" s="785"/>
      <c r="O87" s="785"/>
      <c r="P87" s="785"/>
      <c r="Q87" s="785"/>
      <c r="R87" s="785"/>
      <c r="S87" s="785"/>
      <c r="T87" s="785"/>
      <c r="U87" s="785"/>
    </row>
    <row r="88" spans="1:21" s="17" customFormat="1" ht="15" customHeight="1">
      <c r="A88" s="1156"/>
      <c r="B88" s="785"/>
      <c r="C88" s="785"/>
      <c r="D88" s="785"/>
      <c r="E88" s="785"/>
      <c r="F88" s="785"/>
      <c r="G88" s="785"/>
      <c r="H88" s="785"/>
      <c r="I88" s="785"/>
      <c r="J88" s="785"/>
      <c r="K88" s="785"/>
      <c r="L88" s="785"/>
      <c r="M88" s="785"/>
      <c r="N88" s="785"/>
      <c r="O88" s="785"/>
      <c r="P88" s="785"/>
      <c r="Q88" s="785"/>
      <c r="R88" s="785"/>
      <c r="S88" s="785"/>
      <c r="T88" s="785"/>
      <c r="U88" s="785"/>
    </row>
    <row r="89" spans="1:21" s="17" customFormat="1" ht="15" customHeight="1">
      <c r="A89" s="1156"/>
      <c r="B89" s="785"/>
      <c r="C89" s="785"/>
      <c r="D89" s="785"/>
      <c r="E89" s="785"/>
      <c r="F89" s="785"/>
      <c r="G89" s="785"/>
      <c r="H89" s="785"/>
      <c r="I89" s="785"/>
      <c r="J89" s="785"/>
      <c r="K89" s="785"/>
      <c r="L89" s="785"/>
      <c r="M89" s="785"/>
      <c r="N89" s="785"/>
      <c r="O89" s="785"/>
      <c r="P89" s="785"/>
      <c r="Q89" s="785"/>
      <c r="R89" s="785"/>
      <c r="S89" s="785"/>
      <c r="T89" s="785"/>
      <c r="U89" s="785"/>
    </row>
    <row r="90" spans="1:21" s="17" customFormat="1" ht="15" customHeight="1">
      <c r="A90" s="785"/>
      <c r="B90" s="785"/>
      <c r="C90" s="785"/>
      <c r="D90" s="785"/>
      <c r="E90" s="785"/>
      <c r="F90" s="785"/>
      <c r="G90" s="785"/>
      <c r="H90" s="785"/>
      <c r="I90" s="785"/>
      <c r="J90" s="785"/>
      <c r="K90" s="785"/>
      <c r="L90" s="785"/>
      <c r="M90" s="785"/>
      <c r="N90" s="785"/>
      <c r="O90" s="785"/>
      <c r="P90" s="785"/>
      <c r="Q90" s="785"/>
      <c r="R90" s="785"/>
      <c r="S90" s="785"/>
      <c r="T90" s="785"/>
      <c r="U90" s="785"/>
    </row>
    <row r="91" spans="1:21" s="17" customFormat="1" ht="15" customHeight="1">
      <c r="A91" s="785"/>
      <c r="B91" s="785"/>
      <c r="C91" s="785"/>
      <c r="D91" s="785"/>
      <c r="E91" s="785"/>
      <c r="F91" s="785"/>
      <c r="G91" s="785"/>
      <c r="H91" s="785"/>
      <c r="I91" s="785"/>
      <c r="J91" s="785"/>
      <c r="K91" s="785"/>
      <c r="L91" s="785"/>
      <c r="M91" s="785"/>
      <c r="N91" s="785"/>
      <c r="O91" s="785"/>
      <c r="P91" s="785"/>
      <c r="Q91" s="785"/>
      <c r="R91" s="785"/>
      <c r="S91" s="785"/>
      <c r="T91" s="785"/>
      <c r="U91" s="785"/>
    </row>
    <row r="92" spans="1:21" s="17" customFormat="1" ht="15" customHeight="1">
      <c r="A92" s="1156"/>
      <c r="B92" s="1156"/>
      <c r="C92" s="1156"/>
      <c r="D92" s="1156"/>
      <c r="E92" s="998"/>
      <c r="F92" s="785"/>
      <c r="G92" s="785"/>
      <c r="H92" s="785"/>
      <c r="I92" s="785"/>
      <c r="J92" s="785"/>
      <c r="K92" s="785"/>
      <c r="L92" s="785"/>
      <c r="M92" s="785"/>
      <c r="N92" s="785"/>
      <c r="O92" s="785"/>
      <c r="P92" s="785"/>
      <c r="Q92" s="785"/>
      <c r="R92" s="785"/>
      <c r="S92" s="785"/>
      <c r="T92" s="785"/>
      <c r="U92" s="785"/>
    </row>
    <row r="93" spans="1:21" s="17" customFormat="1" ht="15" customHeight="1">
      <c r="A93" s="1156"/>
      <c r="B93" s="785"/>
      <c r="C93" s="785"/>
      <c r="D93" s="785"/>
      <c r="E93" s="785"/>
      <c r="F93" s="785"/>
      <c r="G93" s="785"/>
      <c r="H93" s="785"/>
      <c r="I93" s="785"/>
      <c r="J93" s="785"/>
      <c r="K93" s="785"/>
      <c r="L93" s="785"/>
      <c r="M93" s="785"/>
      <c r="N93" s="785"/>
      <c r="O93" s="785"/>
      <c r="P93" s="785"/>
      <c r="Q93" s="785"/>
      <c r="R93" s="785"/>
      <c r="S93" s="785"/>
      <c r="T93" s="785"/>
      <c r="U93" s="785"/>
    </row>
    <row r="94" spans="1:21" s="17" customFormat="1" ht="15" customHeight="1">
      <c r="A94" s="1156"/>
      <c r="B94" s="785"/>
      <c r="C94" s="785"/>
      <c r="D94" s="785"/>
      <c r="E94" s="785"/>
      <c r="F94" s="785"/>
      <c r="G94" s="785"/>
      <c r="H94" s="785"/>
      <c r="I94" s="785"/>
      <c r="J94" s="785"/>
      <c r="K94" s="785"/>
      <c r="L94" s="785"/>
      <c r="M94" s="785"/>
      <c r="N94" s="785"/>
      <c r="O94" s="785"/>
      <c r="P94" s="785"/>
      <c r="Q94" s="785"/>
      <c r="R94" s="785"/>
      <c r="S94" s="785"/>
      <c r="T94" s="785"/>
      <c r="U94" s="785"/>
    </row>
    <row r="95" spans="1:21" s="17" customFormat="1" ht="15" customHeight="1">
      <c r="A95" s="1156"/>
      <c r="B95" s="785"/>
      <c r="C95" s="785"/>
      <c r="D95" s="785"/>
      <c r="E95" s="785"/>
      <c r="F95" s="785"/>
      <c r="G95" s="785"/>
      <c r="H95" s="785"/>
      <c r="I95" s="785"/>
      <c r="J95" s="785"/>
      <c r="K95" s="785"/>
      <c r="L95" s="785"/>
      <c r="M95" s="785"/>
      <c r="N95" s="785"/>
      <c r="O95" s="785"/>
      <c r="P95" s="785"/>
      <c r="Q95" s="785"/>
      <c r="R95" s="785"/>
      <c r="S95" s="785"/>
      <c r="T95" s="785"/>
      <c r="U95" s="785"/>
    </row>
    <row r="96" spans="1:21" s="17" customFormat="1" ht="15" customHeight="1">
      <c r="A96" s="1156"/>
      <c r="B96" s="785"/>
      <c r="C96" s="785"/>
      <c r="D96" s="785"/>
      <c r="E96" s="785"/>
      <c r="F96" s="785"/>
      <c r="G96" s="785"/>
      <c r="H96" s="785"/>
      <c r="I96" s="785"/>
      <c r="J96" s="785"/>
      <c r="K96" s="785"/>
      <c r="L96" s="785"/>
      <c r="M96" s="785"/>
      <c r="N96" s="785"/>
      <c r="O96" s="785"/>
      <c r="P96" s="785"/>
      <c r="Q96" s="785"/>
      <c r="R96" s="785"/>
      <c r="S96" s="785"/>
      <c r="T96" s="785"/>
      <c r="U96" s="785"/>
    </row>
    <row r="97" spans="1:21" s="17" customFormat="1" ht="15" customHeight="1">
      <c r="A97" s="1156"/>
      <c r="B97" s="785"/>
      <c r="C97" s="785"/>
      <c r="D97" s="785"/>
      <c r="E97" s="785"/>
      <c r="F97" s="785"/>
      <c r="G97" s="785"/>
      <c r="H97" s="785"/>
      <c r="I97" s="785"/>
      <c r="J97" s="785"/>
      <c r="K97" s="785"/>
      <c r="L97" s="785"/>
      <c r="M97" s="785"/>
      <c r="N97" s="785"/>
      <c r="O97" s="785"/>
      <c r="P97" s="785"/>
      <c r="Q97" s="785"/>
      <c r="R97" s="785"/>
      <c r="S97" s="785"/>
      <c r="T97" s="785"/>
      <c r="U97" s="785"/>
    </row>
    <row r="98" spans="1:21" s="17" customFormat="1" ht="15" customHeight="1">
      <c r="A98" s="1156"/>
      <c r="B98" s="785"/>
      <c r="C98" s="785"/>
      <c r="D98" s="785"/>
      <c r="E98" s="785"/>
      <c r="F98" s="785"/>
      <c r="G98" s="785"/>
      <c r="H98" s="785"/>
      <c r="I98" s="785"/>
      <c r="J98" s="785"/>
      <c r="K98" s="785"/>
      <c r="L98" s="785"/>
      <c r="M98" s="785"/>
      <c r="N98" s="785"/>
      <c r="O98" s="785"/>
      <c r="P98" s="785"/>
      <c r="Q98" s="785"/>
      <c r="R98" s="785"/>
      <c r="S98" s="785"/>
      <c r="T98" s="785"/>
      <c r="U98" s="785"/>
    </row>
    <row r="99" spans="1:21" s="17" customFormat="1" ht="15" customHeight="1">
      <c r="A99" s="785"/>
      <c r="B99" s="785"/>
      <c r="C99" s="785"/>
      <c r="D99" s="785"/>
      <c r="E99" s="785"/>
      <c r="F99" s="785"/>
      <c r="G99" s="785"/>
      <c r="H99" s="785"/>
      <c r="I99" s="785"/>
      <c r="J99" s="785"/>
      <c r="K99" s="785"/>
      <c r="L99" s="785"/>
      <c r="M99" s="785"/>
      <c r="N99" s="785"/>
      <c r="O99" s="785"/>
      <c r="P99" s="785"/>
      <c r="Q99" s="785"/>
      <c r="R99" s="785"/>
      <c r="S99" s="785"/>
      <c r="T99" s="785"/>
      <c r="U99" s="785"/>
    </row>
    <row r="100" spans="1:21" s="17" customFormat="1" ht="15" customHeight="1">
      <c r="A100" s="785"/>
      <c r="B100" s="785"/>
      <c r="C100" s="785"/>
      <c r="D100" s="785"/>
      <c r="E100" s="785"/>
      <c r="F100" s="785"/>
      <c r="G100" s="785"/>
      <c r="H100" s="785"/>
      <c r="I100" s="785"/>
      <c r="J100" s="785"/>
      <c r="K100" s="785"/>
      <c r="L100" s="785"/>
      <c r="M100" s="785"/>
      <c r="N100" s="785"/>
      <c r="O100" s="785"/>
      <c r="P100" s="785"/>
      <c r="Q100" s="785"/>
      <c r="R100" s="785"/>
      <c r="S100" s="785"/>
      <c r="T100" s="785"/>
      <c r="U100" s="785"/>
    </row>
    <row r="101" spans="1:21" s="17" customFormat="1" ht="15" customHeight="1">
      <c r="A101" s="1156"/>
      <c r="B101" s="1156"/>
      <c r="C101" s="1156"/>
      <c r="D101" s="1156"/>
      <c r="E101" s="998"/>
      <c r="F101" s="785"/>
      <c r="G101" s="785"/>
      <c r="H101" s="785"/>
      <c r="I101" s="785"/>
      <c r="J101" s="785"/>
      <c r="K101" s="785"/>
      <c r="L101" s="785"/>
      <c r="M101" s="785"/>
      <c r="N101" s="785"/>
      <c r="O101" s="785"/>
      <c r="P101" s="785"/>
      <c r="Q101" s="785"/>
      <c r="R101" s="785"/>
      <c r="S101" s="785"/>
      <c r="T101" s="785"/>
      <c r="U101" s="785"/>
    </row>
    <row r="102" spans="1:21" s="17" customFormat="1" ht="15" customHeight="1">
      <c r="A102" s="1156"/>
      <c r="B102" s="785"/>
      <c r="C102" s="785"/>
      <c r="D102" s="785"/>
      <c r="E102" s="785"/>
      <c r="F102" s="785"/>
      <c r="G102" s="785"/>
      <c r="H102" s="785"/>
      <c r="I102" s="785"/>
      <c r="J102" s="785"/>
      <c r="K102" s="785"/>
      <c r="L102" s="785"/>
      <c r="M102" s="785"/>
      <c r="N102" s="785"/>
      <c r="O102" s="785"/>
      <c r="P102" s="785"/>
      <c r="Q102" s="785"/>
      <c r="R102" s="785"/>
      <c r="S102" s="785"/>
      <c r="T102" s="785"/>
      <c r="U102" s="785"/>
    </row>
    <row r="103" spans="1:21" s="17" customFormat="1" ht="15" customHeight="1">
      <c r="A103" s="1156"/>
      <c r="B103" s="785"/>
      <c r="C103" s="785"/>
      <c r="D103" s="785"/>
      <c r="E103" s="785"/>
      <c r="F103" s="785"/>
      <c r="G103" s="785"/>
      <c r="H103" s="785"/>
      <c r="I103" s="785"/>
      <c r="J103" s="785"/>
      <c r="K103" s="785"/>
      <c r="L103" s="785"/>
      <c r="M103" s="785"/>
      <c r="N103" s="785"/>
      <c r="O103" s="785"/>
      <c r="P103" s="785"/>
      <c r="Q103" s="785"/>
      <c r="R103" s="785"/>
      <c r="S103" s="785"/>
      <c r="T103" s="785"/>
      <c r="U103" s="785"/>
    </row>
    <row r="104" spans="1:21" s="17" customFormat="1" ht="15" customHeight="1">
      <c r="A104" s="1156"/>
      <c r="B104" s="785"/>
      <c r="C104" s="785"/>
      <c r="D104" s="785"/>
      <c r="E104" s="785"/>
      <c r="F104" s="785"/>
      <c r="G104" s="785"/>
      <c r="H104" s="785"/>
      <c r="I104" s="785"/>
      <c r="J104" s="785"/>
      <c r="K104" s="785"/>
      <c r="L104" s="785"/>
      <c r="M104" s="785"/>
      <c r="N104" s="785"/>
      <c r="O104" s="785"/>
      <c r="P104" s="785"/>
      <c r="Q104" s="785"/>
      <c r="R104" s="785"/>
      <c r="S104" s="785"/>
      <c r="T104" s="785"/>
      <c r="U104" s="785"/>
    </row>
    <row r="105" spans="1:21" s="17" customFormat="1" ht="15" customHeight="1">
      <c r="A105" s="1156"/>
      <c r="B105" s="785"/>
      <c r="C105" s="785"/>
      <c r="D105" s="785"/>
      <c r="E105" s="785"/>
      <c r="F105" s="785"/>
      <c r="G105" s="785"/>
      <c r="H105" s="785"/>
      <c r="I105" s="785"/>
      <c r="J105" s="785"/>
      <c r="K105" s="785"/>
      <c r="L105" s="785"/>
      <c r="M105" s="785"/>
      <c r="N105" s="785"/>
      <c r="O105" s="785"/>
      <c r="P105" s="785"/>
      <c r="Q105" s="785"/>
      <c r="R105" s="785"/>
      <c r="S105" s="785"/>
      <c r="T105" s="785"/>
      <c r="U105" s="785"/>
    </row>
    <row r="106" spans="1:21" s="17" customFormat="1" ht="15" customHeight="1">
      <c r="A106" s="1156"/>
      <c r="B106" s="785"/>
      <c r="C106" s="785"/>
      <c r="D106" s="785"/>
      <c r="E106" s="785"/>
      <c r="F106" s="785"/>
      <c r="G106" s="785"/>
      <c r="H106" s="785"/>
      <c r="I106" s="785"/>
      <c r="J106" s="785"/>
      <c r="K106" s="785"/>
      <c r="L106" s="785"/>
      <c r="M106" s="785"/>
      <c r="N106" s="785"/>
      <c r="O106" s="785"/>
      <c r="P106" s="785"/>
      <c r="Q106" s="785"/>
      <c r="R106" s="785"/>
      <c r="S106" s="785"/>
      <c r="T106" s="785"/>
      <c r="U106" s="785"/>
    </row>
    <row r="107" spans="1:21" s="17" customFormat="1" ht="15" customHeight="1">
      <c r="A107" s="1156"/>
      <c r="B107" s="785"/>
      <c r="C107" s="785"/>
      <c r="D107" s="785"/>
      <c r="E107" s="785"/>
      <c r="F107" s="785"/>
      <c r="G107" s="785"/>
      <c r="H107" s="785"/>
      <c r="I107" s="785"/>
      <c r="J107" s="785"/>
      <c r="K107" s="785"/>
      <c r="L107" s="785"/>
      <c r="M107" s="785"/>
      <c r="N107" s="785"/>
      <c r="O107" s="785"/>
      <c r="P107" s="785"/>
      <c r="Q107" s="785"/>
      <c r="R107" s="785"/>
      <c r="S107" s="785"/>
      <c r="T107" s="785"/>
      <c r="U107" s="785"/>
    </row>
    <row r="108" spans="1:21" s="17" customFormat="1" ht="15" customHeight="1">
      <c r="A108" s="1156"/>
      <c r="B108" s="785"/>
      <c r="C108" s="785"/>
      <c r="D108" s="785"/>
      <c r="E108" s="785"/>
      <c r="F108" s="785"/>
      <c r="G108" s="785"/>
      <c r="H108" s="785"/>
      <c r="I108" s="785"/>
      <c r="J108" s="785"/>
      <c r="K108" s="785"/>
      <c r="L108" s="785"/>
      <c r="M108" s="785"/>
      <c r="N108" s="785"/>
      <c r="O108" s="785"/>
      <c r="P108" s="785"/>
      <c r="Q108" s="785"/>
      <c r="R108" s="785"/>
      <c r="S108" s="785"/>
      <c r="T108" s="785"/>
      <c r="U108" s="785"/>
    </row>
    <row r="109" spans="1:21" s="17" customFormat="1" ht="15" customHeight="1">
      <c r="A109" s="1156"/>
      <c r="B109" s="785"/>
      <c r="C109" s="785"/>
      <c r="D109" s="785"/>
      <c r="E109" s="785"/>
      <c r="F109" s="785"/>
      <c r="G109" s="785"/>
      <c r="H109" s="785"/>
      <c r="I109" s="785"/>
      <c r="J109" s="785"/>
      <c r="K109" s="785"/>
      <c r="L109" s="785"/>
      <c r="M109" s="785"/>
      <c r="N109" s="785"/>
      <c r="O109" s="785"/>
      <c r="P109" s="785"/>
      <c r="Q109" s="785"/>
      <c r="R109" s="785"/>
      <c r="S109" s="785"/>
      <c r="T109" s="785"/>
      <c r="U109" s="785"/>
    </row>
    <row r="110" spans="1:21" s="17" customFormat="1" ht="15" customHeight="1">
      <c r="A110" s="785"/>
      <c r="B110" s="785"/>
      <c r="C110" s="785"/>
      <c r="D110" s="785"/>
      <c r="E110" s="785"/>
      <c r="F110" s="785"/>
      <c r="G110" s="785"/>
      <c r="H110" s="785"/>
      <c r="I110" s="785"/>
      <c r="J110" s="785"/>
      <c r="K110" s="785"/>
      <c r="L110" s="785"/>
      <c r="M110" s="785"/>
      <c r="N110" s="785"/>
      <c r="O110" s="785"/>
      <c r="P110" s="785"/>
      <c r="Q110" s="785"/>
      <c r="R110" s="785"/>
      <c r="S110" s="785"/>
      <c r="T110" s="785"/>
      <c r="U110" s="785"/>
    </row>
    <row r="111" spans="1:21" s="17" customFormat="1" ht="15" customHeight="1">
      <c r="A111" s="1156"/>
      <c r="B111" s="1156"/>
      <c r="C111" s="1156"/>
      <c r="D111" s="1156"/>
      <c r="E111" s="998"/>
      <c r="F111" s="785"/>
      <c r="G111" s="785"/>
      <c r="H111" s="785"/>
      <c r="I111" s="785"/>
      <c r="J111" s="785"/>
      <c r="K111" s="785"/>
      <c r="L111" s="785"/>
      <c r="M111" s="785"/>
      <c r="N111" s="785"/>
      <c r="O111" s="785"/>
      <c r="P111" s="785"/>
      <c r="Q111" s="785"/>
      <c r="R111" s="785"/>
      <c r="S111" s="785"/>
      <c r="T111" s="785"/>
      <c r="U111" s="785"/>
    </row>
    <row r="112" spans="1:21" s="17" customFormat="1" ht="34.5" customHeight="1">
      <c r="A112" s="1156"/>
      <c r="B112" s="785"/>
      <c r="C112" s="785"/>
      <c r="D112" s="785"/>
      <c r="E112" s="785"/>
      <c r="F112" s="785"/>
      <c r="G112" s="785"/>
      <c r="H112" s="785"/>
      <c r="I112" s="785"/>
      <c r="J112" s="785"/>
      <c r="K112" s="785"/>
      <c r="L112" s="785"/>
      <c r="M112" s="785"/>
      <c r="N112" s="785"/>
      <c r="O112" s="785"/>
      <c r="P112" s="785"/>
      <c r="Q112" s="785"/>
      <c r="R112" s="785"/>
      <c r="S112" s="785"/>
      <c r="T112" s="785"/>
      <c r="U112" s="785"/>
    </row>
    <row r="113" spans="1:21" s="17" customFormat="1" ht="30.75" customHeight="1">
      <c r="A113" s="1156"/>
      <c r="B113" s="785"/>
      <c r="C113" s="785"/>
      <c r="D113" s="785"/>
      <c r="E113" s="785"/>
      <c r="F113" s="785"/>
      <c r="G113" s="785"/>
      <c r="H113" s="785"/>
      <c r="I113" s="785"/>
      <c r="J113" s="785"/>
      <c r="K113" s="785"/>
      <c r="L113" s="785"/>
      <c r="M113" s="785"/>
      <c r="N113" s="785"/>
      <c r="O113" s="785"/>
      <c r="P113" s="785"/>
      <c r="Q113" s="785"/>
      <c r="R113" s="785"/>
      <c r="S113" s="785"/>
      <c r="T113" s="785"/>
      <c r="U113" s="785"/>
    </row>
    <row r="114" spans="1:21" s="17" customFormat="1" ht="29.25" customHeight="1">
      <c r="A114" s="1156"/>
      <c r="B114" s="785"/>
      <c r="C114" s="785"/>
      <c r="D114" s="785"/>
      <c r="E114" s="785"/>
      <c r="F114" s="785"/>
      <c r="G114" s="785"/>
      <c r="H114" s="785"/>
      <c r="I114" s="785"/>
      <c r="J114" s="785"/>
      <c r="K114" s="785"/>
      <c r="L114" s="785"/>
      <c r="M114" s="785"/>
      <c r="N114" s="785"/>
      <c r="O114" s="785"/>
      <c r="P114" s="785"/>
      <c r="Q114" s="785"/>
      <c r="R114" s="785"/>
      <c r="S114" s="785"/>
      <c r="T114" s="785"/>
      <c r="U114" s="785"/>
    </row>
    <row r="115" spans="1:21" s="17" customFormat="1" ht="28.5" customHeight="1">
      <c r="A115" s="1156"/>
      <c r="B115" s="785"/>
      <c r="C115" s="785"/>
      <c r="D115" s="785"/>
      <c r="E115" s="785"/>
      <c r="F115" s="785"/>
      <c r="G115" s="785"/>
      <c r="H115" s="785"/>
      <c r="I115" s="785"/>
      <c r="J115" s="785"/>
      <c r="K115" s="785"/>
      <c r="L115" s="785"/>
      <c r="M115" s="785"/>
      <c r="N115" s="785"/>
      <c r="O115" s="785"/>
      <c r="P115" s="785"/>
      <c r="Q115" s="785"/>
      <c r="R115" s="785"/>
      <c r="S115" s="785"/>
      <c r="T115" s="785"/>
      <c r="U115" s="785"/>
    </row>
    <row r="116" spans="1:21" s="17" customFormat="1" ht="15" customHeight="1">
      <c r="A116" s="1156"/>
      <c r="B116" s="1156"/>
      <c r="C116" s="1156"/>
      <c r="D116" s="1156"/>
      <c r="E116" s="1156"/>
      <c r="F116" s="785"/>
      <c r="G116" s="785"/>
      <c r="H116" s="785"/>
      <c r="I116" s="785"/>
      <c r="J116" s="785"/>
      <c r="K116" s="785"/>
      <c r="L116" s="785"/>
      <c r="M116" s="785"/>
      <c r="N116" s="785"/>
      <c r="O116" s="785"/>
      <c r="P116" s="785"/>
      <c r="Q116" s="785"/>
      <c r="R116" s="785"/>
      <c r="S116" s="785"/>
      <c r="T116" s="785"/>
      <c r="U116" s="785"/>
    </row>
    <row r="117" spans="1:21" s="17" customFormat="1" ht="15" customHeight="1">
      <c r="A117" s="1156"/>
      <c r="B117" s="1156"/>
      <c r="C117" s="1156"/>
      <c r="D117" s="1156"/>
      <c r="E117" s="998"/>
      <c r="F117" s="785"/>
      <c r="G117" s="785"/>
      <c r="H117" s="785"/>
      <c r="I117" s="785"/>
      <c r="J117" s="785"/>
      <c r="K117" s="785"/>
      <c r="L117" s="785"/>
      <c r="M117" s="785"/>
      <c r="N117" s="785"/>
      <c r="O117" s="785"/>
      <c r="P117" s="785"/>
      <c r="Q117" s="785"/>
      <c r="R117" s="785"/>
      <c r="S117" s="785"/>
      <c r="T117" s="785"/>
      <c r="U117" s="785"/>
    </row>
    <row r="118" spans="1:21" ht="15" customHeight="1">
      <c r="A118" s="1156"/>
      <c r="B118" s="785"/>
      <c r="C118" s="785"/>
      <c r="D118" s="785"/>
      <c r="E118" s="785"/>
      <c r="F118" s="785"/>
      <c r="G118" s="785"/>
      <c r="H118" s="785"/>
      <c r="I118" s="785"/>
      <c r="J118" s="785"/>
      <c r="K118" s="785"/>
      <c r="L118" s="785"/>
      <c r="M118" s="785"/>
      <c r="N118" s="785"/>
      <c r="O118" s="785"/>
      <c r="P118" s="785"/>
      <c r="Q118" s="785"/>
      <c r="R118" s="785"/>
      <c r="S118" s="785"/>
      <c r="T118" s="785"/>
      <c r="U118" s="785"/>
    </row>
    <row r="119" spans="1:21" ht="15" customHeight="1">
      <c r="A119" s="1156"/>
      <c r="B119" s="785"/>
      <c r="C119" s="785"/>
      <c r="D119" s="785"/>
      <c r="E119" s="785"/>
      <c r="F119" s="785"/>
      <c r="G119" s="785"/>
      <c r="H119" s="785"/>
      <c r="I119" s="785"/>
      <c r="J119" s="785"/>
      <c r="K119" s="785"/>
      <c r="L119" s="785"/>
      <c r="M119" s="785"/>
      <c r="N119" s="785"/>
      <c r="O119" s="785"/>
      <c r="P119" s="785"/>
      <c r="Q119" s="785"/>
      <c r="R119" s="785"/>
      <c r="S119" s="785"/>
      <c r="T119" s="785"/>
      <c r="U119" s="785"/>
    </row>
    <row r="120" spans="1:21" ht="15" customHeight="1">
      <c r="A120" s="1156"/>
      <c r="B120" s="785"/>
      <c r="C120" s="785"/>
      <c r="D120" s="785"/>
      <c r="E120" s="785"/>
      <c r="F120" s="785"/>
      <c r="G120" s="785"/>
      <c r="H120" s="785"/>
      <c r="I120" s="785"/>
      <c r="J120" s="785"/>
      <c r="K120" s="785"/>
      <c r="L120" s="785"/>
      <c r="M120" s="785"/>
      <c r="N120" s="785"/>
      <c r="O120" s="785"/>
      <c r="P120" s="785"/>
      <c r="Q120" s="785"/>
      <c r="R120" s="785"/>
      <c r="S120" s="785"/>
      <c r="T120" s="785"/>
      <c r="U120" s="785"/>
    </row>
    <row r="121" spans="1:21" ht="15" customHeight="1">
      <c r="A121" s="1156"/>
      <c r="B121" s="785"/>
      <c r="C121" s="785"/>
      <c r="D121" s="785"/>
      <c r="E121" s="785"/>
      <c r="F121" s="785"/>
      <c r="G121" s="785"/>
      <c r="H121" s="785"/>
      <c r="I121" s="785"/>
      <c r="J121" s="785"/>
      <c r="K121" s="785"/>
      <c r="L121" s="785"/>
      <c r="M121" s="785"/>
      <c r="N121" s="785"/>
      <c r="O121" s="785"/>
      <c r="P121" s="785"/>
      <c r="Q121" s="785"/>
      <c r="R121" s="785"/>
      <c r="S121" s="785"/>
      <c r="T121" s="785"/>
      <c r="U121" s="785"/>
    </row>
    <row r="122" spans="1:21" ht="15" customHeight="1">
      <c r="A122" s="1156"/>
      <c r="B122" s="785"/>
      <c r="C122" s="785"/>
      <c r="D122" s="785"/>
      <c r="E122" s="785"/>
      <c r="F122" s="785"/>
      <c r="G122" s="785"/>
      <c r="H122" s="785"/>
      <c r="I122" s="785"/>
      <c r="J122" s="785"/>
      <c r="K122" s="785"/>
      <c r="L122" s="785"/>
      <c r="M122" s="785"/>
      <c r="N122" s="785"/>
      <c r="O122" s="785"/>
      <c r="P122" s="785"/>
      <c r="Q122" s="785"/>
      <c r="R122" s="785"/>
      <c r="S122" s="785"/>
      <c r="T122" s="785"/>
      <c r="U122" s="785"/>
    </row>
    <row r="123" spans="1:21" ht="15" customHeight="1">
      <c r="A123" s="1156"/>
      <c r="B123" s="785"/>
      <c r="C123" s="785"/>
      <c r="D123" s="785"/>
      <c r="E123" s="785"/>
      <c r="F123" s="785"/>
      <c r="G123" s="785"/>
      <c r="H123" s="785"/>
      <c r="I123" s="785"/>
      <c r="J123" s="785"/>
      <c r="K123" s="785"/>
      <c r="L123" s="785"/>
      <c r="M123" s="785"/>
      <c r="N123" s="785"/>
      <c r="O123" s="785"/>
      <c r="P123" s="785"/>
      <c r="Q123" s="785"/>
      <c r="R123" s="785"/>
      <c r="S123" s="785"/>
      <c r="T123" s="785"/>
      <c r="U123" s="785"/>
    </row>
    <row r="124" spans="1:21" ht="15" customHeight="1">
      <c r="A124" s="785"/>
      <c r="B124" s="785"/>
      <c r="C124" s="785"/>
      <c r="D124" s="785"/>
      <c r="E124" s="785"/>
      <c r="F124" s="785"/>
      <c r="G124" s="785"/>
      <c r="H124" s="785"/>
      <c r="I124" s="785"/>
      <c r="J124" s="785"/>
      <c r="K124" s="785"/>
      <c r="L124" s="785"/>
      <c r="M124" s="785"/>
      <c r="N124" s="785"/>
      <c r="O124" s="785"/>
      <c r="P124" s="785"/>
      <c r="Q124" s="785"/>
      <c r="R124" s="785"/>
      <c r="S124" s="785"/>
      <c r="T124" s="785"/>
      <c r="U124" s="785"/>
    </row>
    <row r="125" spans="1:21" ht="15" customHeight="1">
      <c r="A125" s="1156"/>
      <c r="B125" s="1156"/>
      <c r="C125" s="1156"/>
      <c r="D125" s="1156"/>
      <c r="E125" s="998"/>
      <c r="F125" s="785"/>
      <c r="G125" s="785"/>
      <c r="H125" s="785"/>
      <c r="I125" s="785"/>
      <c r="J125" s="785"/>
      <c r="K125" s="785"/>
      <c r="L125" s="785"/>
      <c r="M125" s="785"/>
      <c r="N125" s="785"/>
      <c r="O125" s="785"/>
      <c r="P125" s="785"/>
      <c r="Q125" s="785"/>
      <c r="R125" s="785"/>
      <c r="S125" s="785"/>
      <c r="T125" s="785"/>
      <c r="U125" s="785"/>
    </row>
    <row r="126" spans="1:21" ht="15" customHeight="1">
      <c r="A126" s="1156"/>
      <c r="B126" s="785"/>
      <c r="C126" s="785"/>
      <c r="D126" s="785"/>
      <c r="E126" s="785"/>
      <c r="F126" s="785"/>
      <c r="G126" s="785"/>
      <c r="H126" s="785"/>
      <c r="I126" s="785"/>
      <c r="J126" s="785"/>
      <c r="K126" s="785"/>
      <c r="L126" s="785"/>
      <c r="M126" s="785"/>
      <c r="N126" s="785"/>
      <c r="O126" s="785"/>
      <c r="P126" s="785"/>
      <c r="Q126" s="785"/>
      <c r="R126" s="785"/>
      <c r="S126" s="785"/>
      <c r="T126" s="785"/>
      <c r="U126" s="785"/>
    </row>
    <row r="127" spans="1:21" ht="15" customHeight="1">
      <c r="A127" s="1156"/>
      <c r="B127" s="785"/>
      <c r="C127" s="785"/>
      <c r="D127" s="785"/>
      <c r="E127" s="785"/>
      <c r="F127" s="785"/>
      <c r="G127" s="785"/>
      <c r="H127" s="785"/>
      <c r="I127" s="785"/>
      <c r="J127" s="785"/>
      <c r="K127" s="785"/>
      <c r="L127" s="785"/>
      <c r="M127" s="785"/>
      <c r="N127" s="785"/>
      <c r="O127" s="785"/>
      <c r="P127" s="785"/>
      <c r="Q127" s="785"/>
      <c r="R127" s="785"/>
      <c r="S127" s="785"/>
      <c r="T127" s="785"/>
      <c r="U127" s="785"/>
    </row>
    <row r="128" spans="1:21" ht="15" customHeight="1">
      <c r="A128" s="1156"/>
      <c r="B128" s="785"/>
      <c r="C128" s="785"/>
      <c r="D128" s="785"/>
      <c r="E128" s="785"/>
      <c r="F128" s="785"/>
      <c r="G128" s="785"/>
      <c r="H128" s="785"/>
      <c r="I128" s="785"/>
      <c r="J128" s="785"/>
      <c r="K128" s="785"/>
      <c r="L128" s="785"/>
      <c r="M128" s="785"/>
      <c r="N128" s="785"/>
      <c r="O128" s="785"/>
      <c r="P128" s="785"/>
      <c r="Q128" s="785"/>
      <c r="R128" s="785"/>
      <c r="S128" s="785"/>
      <c r="T128" s="785"/>
      <c r="U128" s="785"/>
    </row>
    <row r="129" spans="1:21" ht="15" customHeight="1">
      <c r="A129" s="1156"/>
      <c r="B129" s="785"/>
      <c r="C129" s="785"/>
      <c r="D129" s="785"/>
      <c r="E129" s="785"/>
      <c r="F129" s="785"/>
      <c r="G129" s="785"/>
      <c r="H129" s="785"/>
      <c r="I129" s="785"/>
      <c r="J129" s="785"/>
      <c r="K129" s="785"/>
      <c r="L129" s="785"/>
      <c r="M129" s="785"/>
      <c r="N129" s="785"/>
      <c r="O129" s="785"/>
      <c r="P129" s="785"/>
      <c r="Q129" s="785"/>
      <c r="R129" s="785"/>
      <c r="S129" s="785"/>
      <c r="T129" s="785"/>
      <c r="U129" s="785"/>
    </row>
    <row r="130" spans="1:21" ht="15" customHeight="1">
      <c r="A130" s="1156"/>
      <c r="B130" s="785"/>
      <c r="C130" s="785"/>
      <c r="D130" s="785"/>
      <c r="E130" s="785"/>
      <c r="F130" s="785"/>
      <c r="G130" s="785"/>
      <c r="H130" s="785"/>
      <c r="I130" s="785"/>
      <c r="J130" s="785"/>
      <c r="K130" s="785"/>
      <c r="L130" s="785"/>
      <c r="M130" s="785"/>
      <c r="N130" s="785"/>
      <c r="O130" s="785"/>
      <c r="P130" s="785"/>
      <c r="Q130" s="785"/>
      <c r="R130" s="785"/>
      <c r="S130" s="785"/>
      <c r="T130" s="785"/>
      <c r="U130" s="785"/>
    </row>
    <row r="131" spans="1:21" ht="15" customHeight="1">
      <c r="A131" s="785"/>
      <c r="B131" s="785"/>
      <c r="C131" s="785"/>
      <c r="D131" s="785"/>
      <c r="E131" s="785"/>
      <c r="F131" s="785"/>
      <c r="G131" s="785"/>
      <c r="H131" s="785"/>
      <c r="I131" s="785"/>
      <c r="J131" s="785"/>
      <c r="K131" s="785"/>
      <c r="L131" s="785"/>
      <c r="M131" s="785"/>
      <c r="N131" s="785"/>
      <c r="O131" s="785"/>
      <c r="P131" s="785"/>
      <c r="Q131" s="785"/>
      <c r="R131" s="785"/>
      <c r="S131" s="785"/>
      <c r="T131" s="785"/>
      <c r="U131" s="785"/>
    </row>
    <row r="132" spans="1:21" ht="15" customHeight="1">
      <c r="A132" s="1156"/>
      <c r="B132" s="1156"/>
      <c r="C132" s="1156"/>
      <c r="D132" s="1156"/>
      <c r="E132" s="998"/>
      <c r="F132" s="785"/>
      <c r="G132" s="785"/>
      <c r="H132" s="785"/>
      <c r="I132" s="785"/>
      <c r="J132" s="785"/>
      <c r="K132" s="785"/>
      <c r="L132" s="785"/>
      <c r="M132" s="785"/>
      <c r="N132" s="785"/>
      <c r="O132" s="785"/>
      <c r="P132" s="785"/>
      <c r="Q132" s="785"/>
      <c r="R132" s="785"/>
      <c r="S132" s="785"/>
      <c r="T132" s="785"/>
      <c r="U132" s="785"/>
    </row>
    <row r="133" spans="1:21" ht="15" customHeight="1">
      <c r="A133" s="1156"/>
      <c r="B133" s="785"/>
      <c r="C133" s="785"/>
      <c r="D133" s="785"/>
      <c r="E133" s="785"/>
      <c r="F133" s="785"/>
      <c r="G133" s="785"/>
      <c r="H133" s="785"/>
      <c r="I133" s="785"/>
      <c r="J133" s="785"/>
      <c r="K133" s="785"/>
      <c r="L133" s="785"/>
      <c r="M133" s="785"/>
      <c r="N133" s="785"/>
      <c r="O133" s="785"/>
      <c r="P133" s="785"/>
      <c r="Q133" s="785"/>
      <c r="R133" s="785"/>
      <c r="S133" s="785"/>
      <c r="T133" s="785"/>
      <c r="U133" s="785"/>
    </row>
    <row r="134" spans="1:21" ht="15" customHeight="1">
      <c r="A134" s="1156"/>
      <c r="B134" s="785"/>
      <c r="C134" s="785"/>
      <c r="D134" s="785"/>
      <c r="E134" s="785"/>
      <c r="F134" s="785"/>
      <c r="G134" s="785"/>
      <c r="H134" s="785"/>
      <c r="I134" s="785"/>
      <c r="J134" s="785"/>
      <c r="K134" s="785"/>
      <c r="L134" s="785"/>
      <c r="M134" s="785"/>
      <c r="N134" s="785"/>
      <c r="O134" s="785"/>
      <c r="P134" s="785"/>
      <c r="Q134" s="785"/>
      <c r="R134" s="785"/>
      <c r="S134" s="785"/>
      <c r="T134" s="785"/>
      <c r="U134" s="785"/>
    </row>
    <row r="135" spans="1:21" ht="15" customHeight="1">
      <c r="A135" s="1156"/>
      <c r="B135" s="785"/>
      <c r="C135" s="785"/>
      <c r="D135" s="785"/>
      <c r="E135" s="785"/>
      <c r="F135" s="785"/>
      <c r="G135" s="785"/>
      <c r="H135" s="785"/>
      <c r="I135" s="785"/>
      <c r="J135" s="785"/>
      <c r="K135" s="785"/>
      <c r="L135" s="785"/>
      <c r="M135" s="785"/>
      <c r="N135" s="785"/>
      <c r="O135" s="785"/>
      <c r="P135" s="785"/>
      <c r="Q135" s="785"/>
      <c r="R135" s="785"/>
      <c r="S135" s="785"/>
      <c r="T135" s="785"/>
      <c r="U135" s="785"/>
    </row>
    <row r="136" spans="1:21" ht="15" customHeight="1">
      <c r="A136" s="1156"/>
      <c r="B136" s="785"/>
      <c r="C136" s="785"/>
      <c r="D136" s="785"/>
      <c r="E136" s="785"/>
      <c r="F136" s="785"/>
      <c r="G136" s="785"/>
      <c r="H136" s="785"/>
      <c r="I136" s="785"/>
      <c r="J136" s="785"/>
      <c r="K136" s="785"/>
      <c r="L136" s="785"/>
      <c r="M136" s="785"/>
      <c r="N136" s="785"/>
      <c r="O136" s="785"/>
      <c r="P136" s="785"/>
      <c r="Q136" s="785"/>
      <c r="R136" s="785"/>
      <c r="S136" s="785"/>
      <c r="T136" s="785"/>
      <c r="U136" s="785"/>
    </row>
    <row r="137" spans="1:21" ht="15" customHeight="1">
      <c r="A137" s="1156"/>
      <c r="B137" s="785"/>
      <c r="C137" s="785"/>
      <c r="D137" s="785"/>
      <c r="E137" s="785"/>
      <c r="F137" s="785"/>
      <c r="G137" s="785"/>
      <c r="H137" s="785"/>
      <c r="I137" s="785"/>
      <c r="J137" s="785"/>
      <c r="K137" s="785"/>
      <c r="L137" s="785"/>
      <c r="M137" s="785"/>
      <c r="N137" s="785"/>
      <c r="O137" s="785"/>
      <c r="P137" s="785"/>
      <c r="Q137" s="785"/>
      <c r="R137" s="785"/>
      <c r="S137" s="785"/>
      <c r="T137" s="785"/>
      <c r="U137" s="785"/>
    </row>
    <row r="138" spans="1:21" ht="15" customHeight="1">
      <c r="A138" s="785"/>
      <c r="B138" s="785"/>
      <c r="C138" s="785"/>
      <c r="D138" s="785"/>
      <c r="E138" s="785"/>
      <c r="F138" s="785"/>
      <c r="G138" s="785"/>
      <c r="H138" s="785"/>
      <c r="I138" s="785"/>
      <c r="J138" s="785"/>
      <c r="K138" s="785"/>
      <c r="L138" s="785"/>
      <c r="M138" s="785"/>
      <c r="N138" s="785"/>
      <c r="O138" s="785"/>
      <c r="P138" s="785"/>
      <c r="Q138" s="785"/>
      <c r="R138" s="785"/>
      <c r="S138" s="785"/>
      <c r="T138" s="785"/>
      <c r="U138" s="785"/>
    </row>
    <row r="139" spans="1:21" ht="15" customHeight="1">
      <c r="A139" s="1156"/>
      <c r="B139" s="1156"/>
      <c r="C139" s="1156"/>
      <c r="D139" s="1156"/>
      <c r="E139" s="998"/>
      <c r="F139" s="785"/>
      <c r="G139" s="785"/>
      <c r="H139" s="785"/>
      <c r="I139" s="785"/>
      <c r="J139" s="785"/>
      <c r="K139" s="785"/>
      <c r="L139" s="785"/>
      <c r="M139" s="785"/>
      <c r="N139" s="785"/>
      <c r="O139" s="785"/>
      <c r="P139" s="785"/>
      <c r="Q139" s="785"/>
      <c r="R139" s="785"/>
      <c r="S139" s="785"/>
      <c r="T139" s="785"/>
      <c r="U139" s="785"/>
    </row>
    <row r="140" spans="1:21" ht="15" customHeight="1">
      <c r="A140" s="1156"/>
      <c r="B140" s="785"/>
      <c r="C140" s="785"/>
      <c r="D140" s="785"/>
      <c r="E140" s="785"/>
      <c r="F140" s="785"/>
      <c r="G140" s="785"/>
      <c r="H140" s="785"/>
      <c r="I140" s="785"/>
      <c r="J140" s="785"/>
      <c r="K140" s="785"/>
      <c r="L140" s="785"/>
      <c r="M140" s="785"/>
      <c r="N140" s="785"/>
      <c r="O140" s="785"/>
      <c r="P140" s="785"/>
      <c r="Q140" s="785"/>
      <c r="R140" s="785"/>
      <c r="S140" s="785"/>
      <c r="T140" s="785"/>
      <c r="U140" s="785"/>
    </row>
    <row r="141" spans="1:21" ht="15" customHeight="1">
      <c r="A141" s="1156"/>
      <c r="B141" s="785"/>
      <c r="C141" s="785"/>
      <c r="D141" s="785"/>
      <c r="E141" s="785"/>
      <c r="F141" s="785"/>
      <c r="G141" s="785"/>
      <c r="H141" s="785"/>
      <c r="I141" s="785"/>
      <c r="J141" s="785"/>
      <c r="K141" s="785"/>
      <c r="L141" s="785"/>
      <c r="M141" s="785"/>
      <c r="N141" s="785"/>
      <c r="O141" s="785"/>
      <c r="P141" s="785"/>
      <c r="Q141" s="785"/>
      <c r="R141" s="785"/>
      <c r="S141" s="785"/>
      <c r="T141" s="785"/>
      <c r="U141" s="785"/>
    </row>
    <row r="142" spans="1:21" ht="15" customHeight="1">
      <c r="A142" s="1156"/>
      <c r="B142" s="785"/>
      <c r="C142" s="785"/>
      <c r="D142" s="785"/>
      <c r="E142" s="785"/>
      <c r="F142" s="785"/>
      <c r="G142" s="785"/>
      <c r="H142" s="785"/>
      <c r="I142" s="785"/>
      <c r="J142" s="785"/>
      <c r="K142" s="785"/>
      <c r="L142" s="785"/>
      <c r="M142" s="785"/>
      <c r="N142" s="785"/>
      <c r="O142" s="785"/>
      <c r="P142" s="785"/>
      <c r="Q142" s="785"/>
      <c r="R142" s="785"/>
      <c r="S142" s="785"/>
      <c r="T142" s="785"/>
      <c r="U142" s="785"/>
    </row>
    <row r="143" spans="1:21" ht="15" customHeight="1">
      <c r="A143" s="1156"/>
      <c r="B143" s="785"/>
      <c r="C143" s="785"/>
      <c r="D143" s="785"/>
      <c r="E143" s="785"/>
      <c r="F143" s="785"/>
      <c r="G143" s="785"/>
      <c r="H143" s="785"/>
      <c r="I143" s="785"/>
      <c r="J143" s="785"/>
      <c r="K143" s="785"/>
      <c r="L143" s="785"/>
      <c r="M143" s="785"/>
      <c r="N143" s="785"/>
      <c r="O143" s="785"/>
      <c r="P143" s="785"/>
      <c r="Q143" s="785"/>
      <c r="R143" s="785"/>
      <c r="S143" s="785"/>
      <c r="T143" s="785"/>
      <c r="U143" s="785"/>
    </row>
    <row r="144" spans="1:21" ht="15" customHeight="1">
      <c r="A144" s="1156"/>
      <c r="B144" s="785"/>
      <c r="C144" s="785"/>
      <c r="D144" s="785"/>
      <c r="E144" s="785"/>
      <c r="F144" s="785"/>
      <c r="G144" s="785"/>
      <c r="H144" s="785"/>
      <c r="I144" s="785"/>
      <c r="J144" s="785"/>
      <c r="K144" s="785"/>
      <c r="L144" s="785"/>
      <c r="M144" s="785"/>
      <c r="N144" s="785"/>
      <c r="O144" s="785"/>
      <c r="P144" s="785"/>
      <c r="Q144" s="785"/>
      <c r="R144" s="785"/>
      <c r="S144" s="785"/>
      <c r="T144" s="785"/>
      <c r="U144" s="785"/>
    </row>
    <row r="145" spans="1:21" ht="15" customHeight="1">
      <c r="A145" s="1156"/>
      <c r="B145" s="785"/>
      <c r="C145" s="785"/>
      <c r="D145" s="785"/>
      <c r="E145" s="785"/>
      <c r="F145" s="785"/>
      <c r="G145" s="785"/>
      <c r="H145" s="785"/>
      <c r="I145" s="785"/>
      <c r="J145" s="785"/>
      <c r="K145" s="785"/>
      <c r="L145" s="785"/>
      <c r="M145" s="785"/>
      <c r="N145" s="785"/>
      <c r="O145" s="785"/>
      <c r="P145" s="785"/>
      <c r="Q145" s="785"/>
      <c r="R145" s="785"/>
      <c r="S145" s="785"/>
      <c r="T145" s="785"/>
      <c r="U145" s="785"/>
    </row>
    <row r="146" spans="1:21" ht="15" customHeight="1">
      <c r="A146" s="785"/>
      <c r="B146" s="785"/>
      <c r="C146" s="785"/>
      <c r="D146" s="785"/>
      <c r="E146" s="785"/>
      <c r="F146" s="785"/>
      <c r="G146" s="785"/>
      <c r="H146" s="785"/>
      <c r="I146" s="785"/>
      <c r="J146" s="785"/>
      <c r="K146" s="785"/>
      <c r="L146" s="785"/>
      <c r="M146" s="785"/>
      <c r="N146" s="785"/>
      <c r="O146" s="785"/>
      <c r="P146" s="785"/>
      <c r="Q146" s="785"/>
      <c r="R146" s="785"/>
      <c r="S146" s="785"/>
      <c r="T146" s="785"/>
      <c r="U146" s="785"/>
    </row>
    <row r="147" spans="1:21">
      <c r="A147" s="785"/>
      <c r="B147" s="785"/>
      <c r="C147" s="785"/>
      <c r="D147" s="785"/>
      <c r="E147" s="785"/>
      <c r="F147" s="785"/>
      <c r="G147" s="785"/>
      <c r="H147" s="785"/>
      <c r="I147" s="785"/>
      <c r="J147" s="785"/>
      <c r="K147" s="785"/>
      <c r="L147" s="785"/>
      <c r="M147" s="785"/>
      <c r="N147" s="785"/>
      <c r="O147" s="785"/>
      <c r="P147" s="785"/>
      <c r="Q147" s="785"/>
      <c r="R147" s="785"/>
      <c r="S147" s="785"/>
      <c r="T147" s="785"/>
      <c r="U147" s="785"/>
    </row>
    <row r="148" spans="1:21">
      <c r="A148" s="785"/>
      <c r="B148" s="785"/>
      <c r="C148" s="785"/>
      <c r="D148" s="785"/>
      <c r="E148" s="785"/>
      <c r="F148" s="785"/>
      <c r="G148" s="785"/>
      <c r="H148" s="785"/>
      <c r="I148" s="785"/>
      <c r="J148" s="785"/>
      <c r="K148" s="785"/>
      <c r="L148" s="785"/>
      <c r="M148" s="785"/>
      <c r="N148" s="785"/>
      <c r="O148" s="785"/>
      <c r="P148" s="785"/>
      <c r="Q148" s="785"/>
      <c r="R148" s="785"/>
      <c r="S148" s="785"/>
      <c r="T148" s="785"/>
      <c r="U148" s="785"/>
    </row>
    <row r="149" spans="1:21">
      <c r="A149" s="785"/>
      <c r="B149" s="785"/>
      <c r="C149" s="785"/>
      <c r="D149" s="785"/>
      <c r="E149" s="785"/>
      <c r="F149" s="785"/>
      <c r="G149" s="785"/>
      <c r="H149" s="785"/>
      <c r="I149" s="785"/>
      <c r="J149" s="785"/>
      <c r="K149" s="785"/>
      <c r="L149" s="785"/>
      <c r="M149" s="785"/>
      <c r="N149" s="785"/>
      <c r="O149" s="785"/>
      <c r="P149" s="785"/>
      <c r="Q149" s="785"/>
      <c r="R149" s="785"/>
      <c r="S149" s="785"/>
      <c r="T149" s="785"/>
      <c r="U149" s="785"/>
    </row>
    <row r="150" spans="1:21">
      <c r="A150" s="785"/>
      <c r="B150" s="785"/>
      <c r="C150" s="785"/>
      <c r="D150" s="785"/>
      <c r="E150" s="785"/>
      <c r="F150" s="785"/>
      <c r="G150" s="785"/>
      <c r="H150" s="785"/>
      <c r="I150" s="785"/>
      <c r="J150" s="785"/>
      <c r="K150" s="785"/>
      <c r="L150" s="785"/>
      <c r="M150" s="785"/>
      <c r="N150" s="785"/>
      <c r="O150" s="785"/>
      <c r="P150" s="785"/>
      <c r="Q150" s="785"/>
      <c r="R150" s="785"/>
      <c r="S150" s="785"/>
      <c r="T150" s="785"/>
      <c r="U150" s="785"/>
    </row>
    <row r="151" spans="1:21">
      <c r="A151" s="785"/>
      <c r="B151" s="785"/>
      <c r="C151" s="785"/>
      <c r="D151" s="785"/>
      <c r="E151" s="785"/>
      <c r="F151" s="785"/>
      <c r="G151" s="785"/>
      <c r="H151" s="785"/>
      <c r="I151" s="785"/>
      <c r="J151" s="785"/>
      <c r="K151" s="785"/>
      <c r="L151" s="785"/>
      <c r="M151" s="785"/>
      <c r="N151" s="785"/>
      <c r="O151" s="785"/>
      <c r="P151" s="785"/>
      <c r="Q151" s="785"/>
      <c r="R151" s="785"/>
      <c r="S151" s="785"/>
      <c r="T151" s="785"/>
      <c r="U151" s="785"/>
    </row>
    <row r="152" spans="1:21">
      <c r="A152" s="785"/>
      <c r="B152" s="785"/>
      <c r="C152" s="785"/>
      <c r="D152" s="785"/>
      <c r="E152" s="785"/>
      <c r="F152" s="785"/>
      <c r="G152" s="785"/>
      <c r="H152" s="785"/>
      <c r="I152" s="785"/>
      <c r="J152" s="785"/>
      <c r="K152" s="785"/>
      <c r="L152" s="785"/>
      <c r="M152" s="785"/>
      <c r="N152" s="785"/>
      <c r="O152" s="785"/>
      <c r="P152" s="785"/>
      <c r="Q152" s="785"/>
      <c r="R152" s="785"/>
      <c r="S152" s="785"/>
      <c r="T152" s="785"/>
      <c r="U152" s="785"/>
    </row>
    <row r="153" spans="1:21">
      <c r="A153" s="785"/>
      <c r="B153" s="785"/>
      <c r="C153" s="785"/>
      <c r="D153" s="785"/>
      <c r="E153" s="785"/>
      <c r="F153" s="785"/>
      <c r="G153" s="785"/>
      <c r="H153" s="785"/>
      <c r="I153" s="785"/>
      <c r="J153" s="785"/>
      <c r="K153" s="785"/>
      <c r="L153" s="785"/>
      <c r="M153" s="785"/>
      <c r="N153" s="785"/>
      <c r="O153" s="785"/>
      <c r="P153" s="785"/>
      <c r="Q153" s="785"/>
      <c r="R153" s="785"/>
      <c r="S153" s="785"/>
      <c r="T153" s="785"/>
      <c r="U153" s="785"/>
    </row>
    <row r="154" spans="1:21">
      <c r="A154" s="785"/>
      <c r="B154" s="785"/>
      <c r="C154" s="785"/>
      <c r="D154" s="785"/>
      <c r="E154" s="785"/>
      <c r="F154" s="785"/>
      <c r="G154" s="785"/>
      <c r="H154" s="785"/>
      <c r="I154" s="785"/>
      <c r="J154" s="785"/>
      <c r="K154" s="785"/>
      <c r="L154" s="785"/>
      <c r="M154" s="785"/>
      <c r="N154" s="785"/>
      <c r="O154" s="785"/>
      <c r="P154" s="785"/>
      <c r="Q154" s="785"/>
      <c r="R154" s="785"/>
      <c r="S154" s="785"/>
      <c r="T154" s="785"/>
      <c r="U154" s="785"/>
    </row>
    <row r="155" spans="1:21">
      <c r="A155" s="785"/>
      <c r="B155" s="785"/>
      <c r="C155" s="785"/>
      <c r="D155" s="785"/>
      <c r="E155" s="785"/>
      <c r="F155" s="785"/>
      <c r="G155" s="785"/>
      <c r="H155" s="785"/>
      <c r="I155" s="785"/>
      <c r="J155" s="785"/>
      <c r="K155" s="785"/>
      <c r="L155" s="785"/>
      <c r="M155" s="785"/>
      <c r="N155" s="785"/>
      <c r="O155" s="785"/>
      <c r="P155" s="785"/>
      <c r="Q155" s="785"/>
      <c r="R155" s="785"/>
      <c r="S155" s="785"/>
      <c r="T155" s="785"/>
      <c r="U155" s="785"/>
    </row>
    <row r="156" spans="1:21">
      <c r="A156" s="785"/>
      <c r="B156" s="785"/>
      <c r="C156" s="785"/>
      <c r="D156" s="785"/>
      <c r="E156" s="785"/>
      <c r="F156" s="785"/>
      <c r="G156" s="785"/>
      <c r="H156" s="785"/>
      <c r="I156" s="785"/>
      <c r="J156" s="785"/>
      <c r="K156" s="785"/>
      <c r="L156" s="785"/>
      <c r="M156" s="785"/>
      <c r="N156" s="785"/>
      <c r="O156" s="785"/>
      <c r="P156" s="785"/>
      <c r="Q156" s="785"/>
      <c r="R156" s="785"/>
      <c r="S156" s="785"/>
      <c r="T156" s="785"/>
      <c r="U156" s="785"/>
    </row>
    <row r="157" spans="1:21">
      <c r="A157" s="785"/>
      <c r="B157" s="785"/>
      <c r="C157" s="785"/>
      <c r="D157" s="785"/>
      <c r="E157" s="785"/>
      <c r="F157" s="785"/>
      <c r="G157" s="785"/>
      <c r="H157" s="785"/>
      <c r="I157" s="785"/>
      <c r="J157" s="785"/>
      <c r="K157" s="785"/>
      <c r="L157" s="785"/>
      <c r="M157" s="785"/>
      <c r="N157" s="785"/>
      <c r="O157" s="785"/>
      <c r="P157" s="785"/>
      <c r="Q157" s="785"/>
      <c r="R157" s="785"/>
      <c r="S157" s="785"/>
      <c r="T157" s="785"/>
      <c r="U157" s="785"/>
    </row>
    <row r="158" spans="1:21">
      <c r="A158" s="785"/>
      <c r="B158" s="785"/>
      <c r="C158" s="785"/>
      <c r="D158" s="785"/>
      <c r="E158" s="785"/>
      <c r="F158" s="785"/>
      <c r="G158" s="785"/>
      <c r="H158" s="785"/>
      <c r="I158" s="785"/>
      <c r="J158" s="785"/>
      <c r="K158" s="785"/>
      <c r="L158" s="785"/>
      <c r="M158" s="785"/>
      <c r="N158" s="785"/>
      <c r="O158" s="785"/>
      <c r="P158" s="785"/>
      <c r="Q158" s="785"/>
      <c r="R158" s="785"/>
      <c r="S158" s="785"/>
      <c r="T158" s="785"/>
      <c r="U158" s="785"/>
    </row>
    <row r="159" spans="1:21">
      <c r="A159" s="785"/>
      <c r="B159" s="785"/>
      <c r="C159" s="785"/>
      <c r="D159" s="785"/>
      <c r="E159" s="785"/>
      <c r="F159" s="785"/>
      <c r="G159" s="785"/>
      <c r="H159" s="785"/>
      <c r="I159" s="785"/>
      <c r="J159" s="785"/>
      <c r="K159" s="785"/>
      <c r="L159" s="785"/>
      <c r="M159" s="785"/>
      <c r="N159" s="785"/>
      <c r="O159" s="785"/>
      <c r="P159" s="785"/>
      <c r="Q159" s="785"/>
      <c r="R159" s="785"/>
      <c r="S159" s="785"/>
      <c r="T159" s="785"/>
      <c r="U159" s="785"/>
    </row>
    <row r="160" spans="1:21">
      <c r="A160" s="785"/>
      <c r="B160" s="785"/>
      <c r="C160" s="785"/>
      <c r="D160" s="785"/>
      <c r="E160" s="785"/>
      <c r="F160" s="785"/>
      <c r="G160" s="785"/>
      <c r="H160" s="785"/>
      <c r="I160" s="785"/>
      <c r="J160" s="785"/>
      <c r="K160" s="785"/>
      <c r="L160" s="785"/>
      <c r="M160" s="785"/>
      <c r="N160" s="785"/>
      <c r="O160" s="785"/>
      <c r="P160" s="785"/>
      <c r="Q160" s="785"/>
      <c r="R160" s="785"/>
      <c r="S160" s="785"/>
      <c r="T160" s="785"/>
      <c r="U160" s="785"/>
    </row>
    <row r="161" spans="1:21">
      <c r="A161" s="785"/>
      <c r="B161" s="785"/>
      <c r="C161" s="785"/>
      <c r="D161" s="785"/>
      <c r="E161" s="785"/>
      <c r="F161" s="785"/>
      <c r="G161" s="785"/>
      <c r="H161" s="785"/>
      <c r="I161" s="785"/>
      <c r="J161" s="785"/>
      <c r="K161" s="785"/>
      <c r="L161" s="785"/>
      <c r="M161" s="785"/>
      <c r="N161" s="785"/>
      <c r="O161" s="785"/>
      <c r="P161" s="785"/>
      <c r="Q161" s="785"/>
      <c r="R161" s="785"/>
      <c r="S161" s="785"/>
      <c r="T161" s="785"/>
      <c r="U161" s="785"/>
    </row>
    <row r="162" spans="1:21">
      <c r="A162" s="785"/>
      <c r="B162" s="785"/>
      <c r="C162" s="785"/>
      <c r="D162" s="785"/>
      <c r="E162" s="785"/>
      <c r="F162" s="785"/>
      <c r="G162" s="785"/>
      <c r="H162" s="785"/>
      <c r="I162" s="785"/>
      <c r="J162" s="785"/>
      <c r="K162" s="785"/>
      <c r="L162" s="785"/>
      <c r="M162" s="785"/>
      <c r="N162" s="785"/>
      <c r="O162" s="785"/>
      <c r="P162" s="785"/>
      <c r="Q162" s="785"/>
      <c r="R162" s="785"/>
      <c r="S162" s="785"/>
      <c r="T162" s="785"/>
      <c r="U162" s="785"/>
    </row>
    <row r="163" spans="1:21">
      <c r="A163" s="785"/>
      <c r="B163" s="785"/>
      <c r="C163" s="785"/>
      <c r="D163" s="785"/>
      <c r="E163" s="785"/>
      <c r="F163" s="785"/>
      <c r="G163" s="785"/>
      <c r="H163" s="785"/>
      <c r="I163" s="785"/>
      <c r="J163" s="785"/>
      <c r="K163" s="785"/>
      <c r="L163" s="785"/>
      <c r="M163" s="785"/>
      <c r="N163" s="785"/>
      <c r="O163" s="785"/>
      <c r="P163" s="785"/>
      <c r="Q163" s="785"/>
      <c r="R163" s="785"/>
      <c r="S163" s="785"/>
      <c r="T163" s="785"/>
      <c r="U163" s="785"/>
    </row>
    <row r="164" spans="1:21">
      <c r="A164" s="785"/>
      <c r="B164" s="785"/>
      <c r="C164" s="785"/>
      <c r="D164" s="785"/>
      <c r="E164" s="785"/>
      <c r="F164" s="785"/>
      <c r="G164" s="785"/>
      <c r="H164" s="785"/>
      <c r="I164" s="785"/>
      <c r="J164" s="785"/>
      <c r="K164" s="785"/>
      <c r="L164" s="785"/>
      <c r="M164" s="785"/>
      <c r="N164" s="785"/>
      <c r="O164" s="785"/>
      <c r="P164" s="785"/>
      <c r="Q164" s="785"/>
      <c r="R164" s="785"/>
      <c r="S164" s="785"/>
      <c r="T164" s="785"/>
      <c r="U164" s="785"/>
    </row>
    <row r="165" spans="1:21">
      <c r="A165" s="785"/>
      <c r="B165" s="785"/>
      <c r="C165" s="785"/>
      <c r="D165" s="785"/>
      <c r="E165" s="785"/>
      <c r="F165" s="785"/>
      <c r="G165" s="785"/>
      <c r="H165" s="785"/>
      <c r="I165" s="785"/>
      <c r="J165" s="785"/>
      <c r="K165" s="785"/>
      <c r="L165" s="785"/>
      <c r="M165" s="785"/>
      <c r="N165" s="785"/>
      <c r="O165" s="785"/>
      <c r="P165" s="785"/>
      <c r="Q165" s="785"/>
      <c r="R165" s="785"/>
      <c r="S165" s="785"/>
      <c r="T165" s="785"/>
      <c r="U165" s="785"/>
    </row>
    <row r="166" spans="1:21">
      <c r="A166" s="785"/>
      <c r="B166" s="785"/>
      <c r="C166" s="785"/>
      <c r="D166" s="785"/>
      <c r="E166" s="785"/>
      <c r="F166" s="785"/>
      <c r="G166" s="785"/>
      <c r="H166" s="785"/>
      <c r="I166" s="785"/>
      <c r="J166" s="785"/>
      <c r="K166" s="785"/>
      <c r="L166" s="785"/>
      <c r="M166" s="785"/>
      <c r="N166" s="785"/>
      <c r="O166" s="785"/>
      <c r="P166" s="785"/>
      <c r="Q166" s="785"/>
      <c r="R166" s="785"/>
      <c r="S166" s="785"/>
      <c r="T166" s="785"/>
      <c r="U166" s="785"/>
    </row>
    <row r="167" spans="1:21">
      <c r="A167" s="785"/>
      <c r="B167" s="785"/>
      <c r="C167" s="785"/>
      <c r="D167" s="785"/>
      <c r="E167" s="785"/>
      <c r="F167" s="785"/>
      <c r="G167" s="785"/>
      <c r="H167" s="785"/>
      <c r="I167" s="785"/>
      <c r="J167" s="785"/>
      <c r="K167" s="785"/>
      <c r="L167" s="785"/>
      <c r="M167" s="785"/>
      <c r="N167" s="785"/>
      <c r="O167" s="785"/>
      <c r="P167" s="785"/>
      <c r="Q167" s="785"/>
      <c r="R167" s="785"/>
      <c r="S167" s="785"/>
      <c r="T167" s="785"/>
      <c r="U167" s="785"/>
    </row>
    <row r="168" spans="1:21">
      <c r="A168" s="785"/>
      <c r="B168" s="785"/>
      <c r="C168" s="785"/>
      <c r="D168" s="785"/>
      <c r="E168" s="785"/>
      <c r="F168" s="785"/>
      <c r="G168" s="785"/>
      <c r="H168" s="785"/>
      <c r="I168" s="785"/>
      <c r="J168" s="785"/>
      <c r="K168" s="785"/>
      <c r="L168" s="785"/>
      <c r="M168" s="785"/>
      <c r="N168" s="785"/>
      <c r="O168" s="785"/>
      <c r="P168" s="785"/>
      <c r="Q168" s="785"/>
      <c r="R168" s="785"/>
      <c r="S168" s="785"/>
      <c r="T168" s="785"/>
      <c r="U168" s="785"/>
    </row>
    <row r="169" spans="1:21">
      <c r="A169" s="785"/>
      <c r="B169" s="785"/>
      <c r="C169" s="785"/>
      <c r="D169" s="785"/>
      <c r="E169" s="785"/>
      <c r="F169" s="785"/>
      <c r="G169" s="785"/>
      <c r="H169" s="785"/>
      <c r="I169" s="785"/>
      <c r="J169" s="785"/>
      <c r="K169" s="785"/>
      <c r="L169" s="785"/>
      <c r="M169" s="785"/>
      <c r="N169" s="785"/>
      <c r="O169" s="785"/>
      <c r="P169" s="785"/>
      <c r="Q169" s="785"/>
      <c r="R169" s="785"/>
      <c r="S169" s="785"/>
      <c r="T169" s="785"/>
      <c r="U169" s="785"/>
    </row>
    <row r="170" spans="1:21">
      <c r="A170" s="785"/>
      <c r="B170" s="785"/>
      <c r="C170" s="785"/>
      <c r="D170" s="785"/>
      <c r="E170" s="785"/>
      <c r="F170" s="785"/>
      <c r="G170" s="785"/>
      <c r="H170" s="785"/>
      <c r="I170" s="785"/>
      <c r="J170" s="785"/>
      <c r="K170" s="785"/>
      <c r="L170" s="785"/>
      <c r="M170" s="785"/>
      <c r="N170" s="785"/>
      <c r="O170" s="785"/>
      <c r="P170" s="785"/>
      <c r="Q170" s="785"/>
      <c r="R170" s="785"/>
      <c r="S170" s="785"/>
      <c r="T170" s="785"/>
      <c r="U170" s="785"/>
    </row>
    <row r="171" spans="1:21">
      <c r="A171" s="785"/>
      <c r="B171" s="785"/>
      <c r="C171" s="785"/>
      <c r="D171" s="785"/>
      <c r="E171" s="785"/>
      <c r="F171" s="785"/>
      <c r="G171" s="785"/>
      <c r="H171" s="785"/>
      <c r="I171" s="785"/>
      <c r="J171" s="785"/>
      <c r="K171" s="785"/>
      <c r="L171" s="785"/>
      <c r="M171" s="785"/>
      <c r="N171" s="785"/>
      <c r="O171" s="785"/>
      <c r="P171" s="785"/>
      <c r="Q171" s="785"/>
      <c r="R171" s="785"/>
      <c r="S171" s="785"/>
      <c r="T171" s="785"/>
      <c r="U171" s="785"/>
    </row>
    <row r="172" spans="1:21">
      <c r="A172" s="785"/>
      <c r="B172" s="785"/>
      <c r="C172" s="785"/>
      <c r="D172" s="785"/>
      <c r="E172" s="785"/>
      <c r="F172" s="785"/>
      <c r="G172" s="785"/>
      <c r="H172" s="785"/>
      <c r="I172" s="785"/>
      <c r="J172" s="785"/>
      <c r="K172" s="785"/>
      <c r="L172" s="785"/>
      <c r="M172" s="785"/>
      <c r="N172" s="785"/>
      <c r="O172" s="785"/>
      <c r="P172" s="785"/>
      <c r="Q172" s="785"/>
      <c r="R172" s="785"/>
      <c r="S172" s="785"/>
      <c r="T172" s="785"/>
      <c r="U172" s="785"/>
    </row>
    <row r="173" spans="1:21">
      <c r="A173" s="785"/>
      <c r="B173" s="785"/>
      <c r="C173" s="785"/>
      <c r="D173" s="785"/>
      <c r="E173" s="785"/>
      <c r="F173" s="785"/>
      <c r="G173" s="785"/>
      <c r="H173" s="785"/>
      <c r="I173" s="785"/>
      <c r="J173" s="785"/>
      <c r="K173" s="785"/>
      <c r="L173" s="785"/>
      <c r="M173" s="785"/>
      <c r="N173" s="785"/>
      <c r="O173" s="785"/>
      <c r="P173" s="785"/>
      <c r="Q173" s="785"/>
      <c r="R173" s="785"/>
      <c r="S173" s="785"/>
      <c r="T173" s="785"/>
      <c r="U173" s="785"/>
    </row>
    <row r="174" spans="1:21">
      <c r="A174" s="785"/>
      <c r="B174" s="785"/>
      <c r="C174" s="785"/>
      <c r="D174" s="785"/>
      <c r="E174" s="785"/>
      <c r="F174" s="785"/>
      <c r="G174" s="785"/>
      <c r="H174" s="785"/>
      <c r="I174" s="785"/>
      <c r="J174" s="785"/>
      <c r="K174" s="785"/>
      <c r="L174" s="785"/>
      <c r="M174" s="785"/>
      <c r="N174" s="785"/>
      <c r="O174" s="785"/>
      <c r="P174" s="785"/>
      <c r="Q174" s="785"/>
      <c r="R174" s="785"/>
      <c r="S174" s="785"/>
      <c r="T174" s="785"/>
      <c r="U174" s="785"/>
    </row>
    <row r="175" spans="1:21">
      <c r="A175" s="785"/>
      <c r="B175" s="785"/>
      <c r="C175" s="785"/>
      <c r="D175" s="785"/>
      <c r="E175" s="785"/>
      <c r="F175" s="785"/>
      <c r="G175" s="785"/>
      <c r="H175" s="785"/>
      <c r="I175" s="785"/>
      <c r="J175" s="785"/>
      <c r="K175" s="785"/>
      <c r="L175" s="785"/>
      <c r="M175" s="785"/>
      <c r="N175" s="785"/>
      <c r="O175" s="785"/>
      <c r="P175" s="785"/>
      <c r="Q175" s="785"/>
      <c r="R175" s="785"/>
      <c r="S175" s="785"/>
      <c r="T175" s="785"/>
      <c r="U175" s="785"/>
    </row>
    <row r="176" spans="1:21">
      <c r="A176" s="785"/>
      <c r="B176" s="785"/>
      <c r="C176" s="785"/>
      <c r="D176" s="785"/>
      <c r="E176" s="785"/>
      <c r="F176" s="785"/>
      <c r="G176" s="785"/>
      <c r="H176" s="785"/>
      <c r="I176" s="785"/>
      <c r="J176" s="785"/>
      <c r="K176" s="785"/>
      <c r="L176" s="785"/>
      <c r="M176" s="785"/>
      <c r="N176" s="785"/>
      <c r="O176" s="785"/>
      <c r="P176" s="785"/>
      <c r="Q176" s="785"/>
      <c r="R176" s="785"/>
      <c r="S176" s="785"/>
      <c r="T176" s="785"/>
      <c r="U176" s="785"/>
    </row>
    <row r="177" spans="1:21">
      <c r="A177" s="785"/>
      <c r="B177" s="785"/>
      <c r="C177" s="785"/>
      <c r="D177" s="785"/>
      <c r="E177" s="785"/>
      <c r="F177" s="785"/>
      <c r="G177" s="785"/>
      <c r="H177" s="785"/>
      <c r="I177" s="785"/>
      <c r="J177" s="785"/>
      <c r="K177" s="785"/>
      <c r="L177" s="785"/>
      <c r="M177" s="785"/>
      <c r="N177" s="785"/>
      <c r="O177" s="785"/>
      <c r="P177" s="785"/>
      <c r="Q177" s="785"/>
      <c r="R177" s="785"/>
      <c r="S177" s="785"/>
      <c r="T177" s="785"/>
      <c r="U177" s="785"/>
    </row>
  </sheetData>
  <mergeCells count="26">
    <mergeCell ref="A2:E2"/>
    <mergeCell ref="A19:A29"/>
    <mergeCell ref="A8:D8"/>
    <mergeCell ref="A9:A17"/>
    <mergeCell ref="A18:D18"/>
    <mergeCell ref="A73:D73"/>
    <mergeCell ref="A74:A80"/>
    <mergeCell ref="A64:D64"/>
    <mergeCell ref="A65:A68"/>
    <mergeCell ref="A92:D92"/>
    <mergeCell ref="A93:A98"/>
    <mergeCell ref="A83:D83"/>
    <mergeCell ref="A84:A89"/>
    <mergeCell ref="A111:D111"/>
    <mergeCell ref="A112:A115"/>
    <mergeCell ref="A101:D101"/>
    <mergeCell ref="A102:A109"/>
    <mergeCell ref="A126:A130"/>
    <mergeCell ref="A116:E116"/>
    <mergeCell ref="A117:D117"/>
    <mergeCell ref="A118:A123"/>
    <mergeCell ref="A125:D125"/>
    <mergeCell ref="A139:D139"/>
    <mergeCell ref="A140:A145"/>
    <mergeCell ref="A132:D132"/>
    <mergeCell ref="A133:A137"/>
  </mergeCells>
  <conditionalFormatting sqref="B9:B17">
    <cfRule type="duplicateValues" dxfId="44" priority="229"/>
  </conditionalFormatting>
  <conditionalFormatting sqref="B19:B29">
    <cfRule type="duplicateValues" dxfId="43" priority="2"/>
  </conditionalFormatting>
  <conditionalFormatting sqref="C9:C17">
    <cfRule type="duplicateValues" dxfId="42" priority="230"/>
  </conditionalFormatting>
  <conditionalFormatting sqref="C19:C29">
    <cfRule type="duplicateValues" dxfId="41" priority="3"/>
  </conditionalFormatting>
  <conditionalFormatting sqref="D9:D17">
    <cfRule type="duplicateValues" dxfId="40" priority="231"/>
  </conditionalFormatting>
  <conditionalFormatting sqref="D19:D24 D26:D29">
    <cfRule type="duplicateValues" dxfId="39" priority="4"/>
  </conditionalFormatting>
  <conditionalFormatting sqref="D25">
    <cfRule type="duplicateValues" dxfId="38"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1"/>
  <sheetViews>
    <sheetView zoomScale="89" zoomScaleNormal="89" zoomScaleSheetLayoutView="80" workbookViewId="0">
      <pane ySplit="5" topLeftCell="A6" activePane="bottomLeft" state="frozen"/>
      <selection pane="bottomLeft" activeCell="D4" sqref="D4"/>
    </sheetView>
  </sheetViews>
  <sheetFormatPr defaultColWidth="9.140625" defaultRowHeight="12.75"/>
  <cols>
    <col min="1" max="1" width="18.5703125" style="40" customWidth="1"/>
    <col min="2" max="2" width="27.7109375" style="40" customWidth="1"/>
    <col min="3" max="3" width="19.5703125" style="40" customWidth="1"/>
    <col min="4" max="4" width="18.5703125" style="40" customWidth="1"/>
    <col min="5" max="5" width="31.85546875" style="40" customWidth="1"/>
    <col min="6" max="6" width="8.5703125" style="40" customWidth="1"/>
    <col min="7" max="16384" width="9.140625" style="40"/>
  </cols>
  <sheetData>
    <row r="1" spans="1:6" ht="13.5" customHeight="1">
      <c r="A1" s="66"/>
      <c r="B1" s="67"/>
      <c r="C1" s="67"/>
      <c r="D1" s="1169"/>
      <c r="E1" s="1170"/>
      <c r="F1" s="1170"/>
    </row>
    <row r="2" spans="1:6" ht="13.5" customHeight="1">
      <c r="A2" s="68"/>
      <c r="B2" s="69"/>
      <c r="C2" s="69"/>
      <c r="D2" s="1171" t="s">
        <v>41</v>
      </c>
      <c r="E2" s="1007"/>
      <c r="F2" s="1007"/>
    </row>
    <row r="3" spans="1:6" s="178" customFormat="1" ht="15" customHeight="1">
      <c r="A3" s="175" t="s">
        <v>161</v>
      </c>
      <c r="B3" s="176"/>
      <c r="C3" s="70"/>
      <c r="D3" s="70"/>
      <c r="E3" s="70"/>
      <c r="F3" s="70"/>
    </row>
    <row r="4" spans="1:6" s="178" customFormat="1" ht="48.75" customHeight="1">
      <c r="A4" s="100" t="s">
        <v>4</v>
      </c>
      <c r="B4" s="100" t="s">
        <v>53</v>
      </c>
      <c r="C4" s="100" t="s">
        <v>5</v>
      </c>
      <c r="D4" s="100" t="s">
        <v>18</v>
      </c>
      <c r="E4" s="100" t="s">
        <v>32</v>
      </c>
      <c r="F4" s="100" t="s">
        <v>31</v>
      </c>
    </row>
    <row r="5" spans="1:6" ht="15" customHeight="1">
      <c r="A5" s="177"/>
      <c r="B5" s="181"/>
      <c r="C5" s="181"/>
      <c r="D5" s="181"/>
      <c r="E5" s="181"/>
      <c r="F5" s="181"/>
    </row>
    <row r="6" spans="1:6" ht="15" customHeight="1">
      <c r="A6" s="1060" t="s">
        <v>2530</v>
      </c>
      <c r="B6" s="1172"/>
      <c r="C6" s="1172"/>
      <c r="D6" s="1172"/>
      <c r="E6" s="1172"/>
      <c r="F6" s="1172"/>
    </row>
    <row r="7" spans="1:6" ht="97.5" customHeight="1">
      <c r="A7" s="121"/>
      <c r="B7" s="46" t="s">
        <v>2529</v>
      </c>
      <c r="C7" s="46">
        <v>4956806</v>
      </c>
      <c r="D7" s="122" t="s">
        <v>2531</v>
      </c>
      <c r="E7" s="85" t="s">
        <v>2532</v>
      </c>
      <c r="F7" s="124">
        <f>IFERROR(VLOOKUP(C7,'Общий прайс'!A:C,3,0),"")</f>
        <v>55</v>
      </c>
    </row>
    <row r="8" spans="1:6" ht="15" customHeight="1">
      <c r="A8" s="1164" t="s">
        <v>4170</v>
      </c>
      <c r="B8" s="1165"/>
      <c r="C8" s="1165"/>
      <c r="D8" s="1165"/>
      <c r="E8" s="1165"/>
      <c r="F8" s="1165"/>
    </row>
    <row r="9" spans="1:6" ht="99" customHeight="1">
      <c r="A9" s="21"/>
      <c r="B9" s="21" t="s">
        <v>424</v>
      </c>
      <c r="C9" s="21">
        <v>4996237</v>
      </c>
      <c r="D9" s="26" t="s">
        <v>15</v>
      </c>
      <c r="E9" s="1166" t="s">
        <v>2786</v>
      </c>
      <c r="F9" s="124">
        <f>IFERROR(VLOOKUP(C9,'Общий прайс'!A:C,3,0),"")</f>
        <v>266</v>
      </c>
    </row>
    <row r="10" spans="1:6" ht="99" customHeight="1">
      <c r="A10" s="21"/>
      <c r="B10" s="21" t="s">
        <v>424</v>
      </c>
      <c r="C10" s="21">
        <v>4996236</v>
      </c>
      <c r="D10" s="26" t="s">
        <v>16</v>
      </c>
      <c r="E10" s="1167"/>
      <c r="F10" s="124">
        <f>IFERROR(VLOOKUP(C10,'Общий прайс'!A:C,3,0),"")</f>
        <v>344</v>
      </c>
    </row>
    <row r="11" spans="1:6" ht="102.75" customHeight="1">
      <c r="A11" s="21"/>
      <c r="B11" s="21" t="s">
        <v>424</v>
      </c>
      <c r="C11" s="21">
        <v>4996235</v>
      </c>
      <c r="D11" s="26" t="s">
        <v>901</v>
      </c>
      <c r="E11" s="1167"/>
      <c r="F11" s="124">
        <f>IFERROR(VLOOKUP(C11,'Общий прайс'!A:C,3,0),"")</f>
        <v>462</v>
      </c>
    </row>
    <row r="12" spans="1:6" ht="102.75" customHeight="1">
      <c r="A12" s="21"/>
      <c r="B12" s="21" t="s">
        <v>424</v>
      </c>
      <c r="C12" s="21">
        <v>4996234</v>
      </c>
      <c r="D12" s="26" t="s">
        <v>17</v>
      </c>
      <c r="E12" s="1168"/>
      <c r="F12" s="124">
        <f>IFERROR(VLOOKUP(C12,'Общий прайс'!A:C,3,0),"")</f>
        <v>540</v>
      </c>
    </row>
    <row r="13" spans="1:6" ht="15" customHeight="1">
      <c r="A13" s="1164" t="s">
        <v>2445</v>
      </c>
      <c r="B13" s="1165"/>
      <c r="C13" s="1165"/>
      <c r="D13" s="1165"/>
      <c r="E13" s="1165"/>
      <c r="F13" s="1165"/>
    </row>
    <row r="14" spans="1:6" ht="97.5" customHeight="1">
      <c r="A14" s="433"/>
      <c r="B14" s="433" t="s">
        <v>2446</v>
      </c>
      <c r="C14" s="440">
        <v>4992038</v>
      </c>
      <c r="D14" s="440" t="s">
        <v>15</v>
      </c>
      <c r="E14" s="1166" t="s">
        <v>2447</v>
      </c>
      <c r="F14" s="434">
        <f>IFERROR(VLOOKUP(C14,'Общий прайс'!A:C,3,0),"")</f>
        <v>384</v>
      </c>
    </row>
    <row r="15" spans="1:6" ht="97.5" customHeight="1">
      <c r="A15" s="433"/>
      <c r="B15" s="433" t="s">
        <v>2446</v>
      </c>
      <c r="C15" s="440">
        <v>4992037</v>
      </c>
      <c r="D15" s="440" t="s">
        <v>16</v>
      </c>
      <c r="E15" s="1167"/>
      <c r="F15" s="434">
        <f>IFERROR(VLOOKUP(C15,'Общий прайс'!A:C,3,0),"")</f>
        <v>421</v>
      </c>
    </row>
    <row r="16" spans="1:6" ht="97.5" customHeight="1">
      <c r="A16" s="433"/>
      <c r="B16" s="433" t="s">
        <v>2446</v>
      </c>
      <c r="C16" s="440">
        <v>4992036</v>
      </c>
      <c r="D16" s="440" t="s">
        <v>901</v>
      </c>
      <c r="E16" s="1167"/>
      <c r="F16" s="434">
        <f>IFERROR(VLOOKUP(C16,'Общий прайс'!A:C,3,0),"")</f>
        <v>577</v>
      </c>
    </row>
    <row r="17" spans="1:6" ht="97.5" customHeight="1">
      <c r="A17" s="433"/>
      <c r="B17" s="433" t="s">
        <v>2446</v>
      </c>
      <c r="C17" s="440">
        <v>4992035</v>
      </c>
      <c r="D17" s="440" t="s">
        <v>17</v>
      </c>
      <c r="E17" s="1168"/>
      <c r="F17" s="434">
        <f>IFERROR(VLOOKUP(C17,'Общий прайс'!A:C,3,0),"")</f>
        <v>617</v>
      </c>
    </row>
    <row r="18" spans="1:6" ht="99" customHeight="1"/>
    <row r="19" spans="1:6" ht="99" customHeight="1"/>
    <row r="20" spans="1:6" ht="99" customHeight="1"/>
    <row r="21" spans="1:6" ht="99" customHeight="1"/>
    <row r="22" spans="1:6" ht="15" customHeight="1"/>
    <row r="23" spans="1:6" ht="15" customHeight="1"/>
    <row r="24" spans="1:6" ht="99" customHeight="1"/>
    <row r="25" spans="1:6" ht="99" customHeight="1"/>
    <row r="26" spans="1:6" ht="99" customHeight="1"/>
    <row r="27" spans="1:6" ht="99" customHeight="1"/>
    <row r="28" spans="1:6" ht="99" customHeight="1"/>
    <row r="29" spans="1:6" ht="99" customHeight="1"/>
    <row r="30" spans="1:6" ht="99" customHeight="1"/>
    <row r="31" spans="1:6" ht="99" customHeight="1"/>
    <row r="32" spans="1:6" ht="99" customHeight="1"/>
    <row r="33" spans="1:6" ht="15" customHeight="1"/>
    <row r="34" spans="1:6" ht="15" customHeight="1"/>
    <row r="35" spans="1:6" ht="99" customHeight="1"/>
    <row r="36" spans="1:6" ht="99" customHeight="1"/>
    <row r="37" spans="1:6" ht="99" customHeight="1"/>
    <row r="38" spans="1:6" ht="99" customHeight="1"/>
    <row r="39" spans="1:6" ht="99" customHeight="1"/>
    <row r="40" spans="1:6" ht="99" customHeight="1"/>
    <row r="41" spans="1:6" ht="99" customHeight="1"/>
    <row r="42" spans="1:6" ht="15" customHeight="1"/>
    <row r="43" spans="1:6" ht="15" customHeight="1"/>
    <row r="44" spans="1:6" ht="99" customHeight="1"/>
    <row r="45" spans="1:6" s="179" customFormat="1" ht="99" customHeight="1">
      <c r="A45" s="40"/>
      <c r="B45" s="40"/>
      <c r="C45" s="40"/>
      <c r="D45" s="40"/>
      <c r="E45" s="40"/>
      <c r="F45" s="40"/>
    </row>
    <row r="46" spans="1:6" s="179" customFormat="1" ht="99" customHeight="1">
      <c r="A46" s="40"/>
      <c r="B46" s="40"/>
      <c r="C46" s="40"/>
      <c r="D46" s="40"/>
      <c r="E46" s="40"/>
      <c r="F46" s="40"/>
    </row>
    <row r="47" spans="1:6" s="179" customFormat="1" ht="99" customHeight="1">
      <c r="A47" s="40"/>
      <c r="B47" s="40"/>
      <c r="C47" s="40"/>
      <c r="D47" s="40"/>
      <c r="E47" s="40"/>
      <c r="F47" s="40"/>
    </row>
    <row r="48" spans="1:6" s="179" customFormat="1" ht="99" customHeight="1">
      <c r="A48" s="40"/>
      <c r="B48" s="40"/>
      <c r="C48" s="40"/>
      <c r="D48" s="40"/>
      <c r="E48" s="40"/>
      <c r="F48" s="40"/>
    </row>
    <row r="49" spans="1:6" s="179" customFormat="1" ht="99" customHeight="1">
      <c r="A49" s="40"/>
      <c r="B49" s="40"/>
      <c r="C49" s="40"/>
      <c r="D49" s="40"/>
      <c r="E49" s="40"/>
      <c r="F49" s="40"/>
    </row>
    <row r="50" spans="1:6" s="179" customFormat="1" ht="99" customHeight="1">
      <c r="A50" s="40"/>
      <c r="B50" s="40"/>
      <c r="C50" s="40"/>
      <c r="D50" s="40"/>
      <c r="E50" s="40"/>
      <c r="F50" s="40"/>
    </row>
    <row r="51" spans="1:6" s="179" customFormat="1" ht="99" customHeight="1">
      <c r="A51" s="40"/>
      <c r="B51" s="40"/>
      <c r="C51" s="40"/>
      <c r="D51" s="40"/>
      <c r="E51" s="40"/>
      <c r="F51" s="40"/>
    </row>
    <row r="52" spans="1:6" s="179" customFormat="1" ht="99" customHeight="1">
      <c r="A52" s="40"/>
      <c r="B52" s="40"/>
      <c r="C52" s="40"/>
      <c r="D52" s="40"/>
      <c r="E52" s="40"/>
      <c r="F52" s="40"/>
    </row>
    <row r="53" spans="1:6" s="179" customFormat="1" ht="99" customHeight="1">
      <c r="A53" s="40"/>
      <c r="B53" s="40"/>
      <c r="C53" s="40"/>
      <c r="D53" s="40"/>
      <c r="E53" s="40"/>
      <c r="F53" s="40"/>
    </row>
    <row r="54" spans="1:6" s="179" customFormat="1" ht="99" customHeight="1">
      <c r="A54" s="40"/>
      <c r="B54" s="40"/>
      <c r="C54" s="40"/>
      <c r="D54" s="40"/>
      <c r="E54" s="40"/>
      <c r="F54" s="40"/>
    </row>
    <row r="55" spans="1:6" s="179" customFormat="1" ht="99" customHeight="1">
      <c r="A55" s="40"/>
      <c r="B55" s="40"/>
      <c r="C55" s="40"/>
      <c r="D55" s="40"/>
      <c r="E55" s="40"/>
      <c r="F55" s="40"/>
    </row>
    <row r="56" spans="1:6" s="179" customFormat="1" ht="99" customHeight="1">
      <c r="A56" s="40"/>
      <c r="B56" s="40"/>
      <c r="C56" s="40"/>
      <c r="D56" s="40"/>
      <c r="E56" s="40"/>
      <c r="F56" s="40"/>
    </row>
    <row r="57" spans="1:6" ht="99" customHeight="1"/>
    <row r="58" spans="1:6" ht="99" customHeight="1"/>
    <row r="59" spans="1:6" ht="99" customHeight="1"/>
    <row r="60" spans="1:6" ht="15" customHeight="1"/>
    <row r="61" spans="1:6" ht="15" customHeight="1"/>
    <row r="62" spans="1:6" ht="99" customHeight="1"/>
    <row r="63" spans="1:6" ht="99" customHeight="1"/>
    <row r="64" spans="1:6" ht="99" customHeight="1"/>
    <row r="65" spans="1:6" ht="15" customHeight="1"/>
    <row r="66" spans="1:6" ht="15" customHeight="1"/>
    <row r="67" spans="1:6" ht="99" customHeight="1"/>
    <row r="68" spans="1:6" ht="99" customHeight="1"/>
    <row r="69" spans="1:6" ht="99" customHeight="1"/>
    <row r="70" spans="1:6" ht="99" customHeight="1"/>
    <row r="71" spans="1:6" ht="99" customHeight="1"/>
    <row r="72" spans="1:6" s="179" customFormat="1" ht="15" customHeight="1">
      <c r="A72" s="40"/>
      <c r="B72" s="40"/>
      <c r="C72" s="40"/>
      <c r="D72" s="40"/>
      <c r="E72" s="40"/>
      <c r="F72" s="40"/>
    </row>
    <row r="73" spans="1:6" ht="15" customHeight="1"/>
    <row r="74" spans="1:6" ht="99"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15" customHeight="1"/>
    <row r="91" ht="15" customHeight="1"/>
    <row r="92" ht="99"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sheetData>
  <mergeCells count="7">
    <mergeCell ref="A13:F13"/>
    <mergeCell ref="E14:E17"/>
    <mergeCell ref="D1:F1"/>
    <mergeCell ref="D2:F2"/>
    <mergeCell ref="A6:F6"/>
    <mergeCell ref="E9:E12"/>
    <mergeCell ref="A8:F8"/>
  </mergeCells>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F216"/>
  <sheetViews>
    <sheetView zoomScaleNormal="100" zoomScaleSheetLayoutView="80" workbookViewId="0">
      <pane ySplit="5" topLeftCell="A6" activePane="bottomLeft" state="frozen"/>
      <selection pane="bottomLeft" activeCell="D4" sqref="D4"/>
    </sheetView>
  </sheetViews>
  <sheetFormatPr defaultColWidth="9.140625" defaultRowHeight="12.75"/>
  <cols>
    <col min="1" max="1" width="18.140625" style="40" customWidth="1"/>
    <col min="2" max="2" width="27.7109375" style="40" customWidth="1"/>
    <col min="3" max="3" width="19.5703125" style="40" customWidth="1"/>
    <col min="4" max="4" width="19.140625" style="40" customWidth="1"/>
    <col min="5" max="5" width="31.85546875" style="40" customWidth="1"/>
    <col min="6" max="6" width="8.5703125" style="40" customWidth="1"/>
    <col min="7" max="16384" width="9.140625" style="40"/>
  </cols>
  <sheetData>
    <row r="1" spans="1:6" ht="13.5" customHeight="1">
      <c r="A1" s="66"/>
      <c r="B1" s="67"/>
      <c r="C1" s="67"/>
      <c r="D1" s="1169"/>
      <c r="E1" s="1170"/>
      <c r="F1" s="1170"/>
    </row>
    <row r="2" spans="1:6" ht="13.5" customHeight="1">
      <c r="A2" s="68"/>
      <c r="B2" s="69"/>
      <c r="C2" s="69"/>
      <c r="D2" s="1171" t="s">
        <v>41</v>
      </c>
      <c r="E2" s="1007"/>
      <c r="F2" s="1007"/>
    </row>
    <row r="3" spans="1:6" s="178" customFormat="1" ht="15" customHeight="1">
      <c r="A3" s="175" t="s">
        <v>161</v>
      </c>
      <c r="B3" s="176"/>
      <c r="C3" s="70"/>
      <c r="D3" s="70"/>
      <c r="E3" s="70"/>
      <c r="F3" s="70"/>
    </row>
    <row r="4" spans="1:6" s="178" customFormat="1" ht="48.75" customHeight="1">
      <c r="A4" s="100" t="s">
        <v>4</v>
      </c>
      <c r="B4" s="100" t="s">
        <v>53</v>
      </c>
      <c r="C4" s="100" t="s">
        <v>5</v>
      </c>
      <c r="D4" s="100" t="s">
        <v>18</v>
      </c>
      <c r="E4" s="100" t="s">
        <v>32</v>
      </c>
      <c r="F4" s="100" t="s">
        <v>31</v>
      </c>
    </row>
    <row r="5" spans="1:6" ht="15" customHeight="1">
      <c r="A5" s="177"/>
      <c r="B5" s="181"/>
      <c r="C5" s="181"/>
      <c r="D5" s="181"/>
      <c r="E5" s="181"/>
      <c r="F5" s="181"/>
    </row>
    <row r="6" spans="1:6" ht="15" customHeight="1">
      <c r="A6" s="1060" t="s">
        <v>1066</v>
      </c>
      <c r="B6" s="1172"/>
      <c r="C6" s="1172"/>
      <c r="D6" s="1172"/>
      <c r="E6" s="1172"/>
      <c r="F6" s="1172"/>
    </row>
    <row r="7" spans="1:6" ht="99" customHeight="1">
      <c r="A7" s="121"/>
      <c r="B7" s="46" t="s">
        <v>648</v>
      </c>
      <c r="C7" s="46">
        <v>4995060</v>
      </c>
      <c r="D7" s="122" t="s">
        <v>651</v>
      </c>
      <c r="E7" s="85" t="s">
        <v>1459</v>
      </c>
      <c r="F7" s="124">
        <f>IFERROR(VLOOKUP(C7,'Общий прайс'!A:C,3,0),"")</f>
        <v>965</v>
      </c>
    </row>
    <row r="8" spans="1:6" ht="99" customHeight="1">
      <c r="A8" s="121"/>
      <c r="B8" s="46" t="s">
        <v>649</v>
      </c>
      <c r="C8" s="46">
        <v>4995059</v>
      </c>
      <c r="D8" s="122" t="s">
        <v>652</v>
      </c>
      <c r="E8" s="85" t="s">
        <v>1460</v>
      </c>
      <c r="F8" s="124">
        <f>IFERROR(VLOOKUP(C8,'Общий прайс'!A:C,3,0),"")</f>
        <v>1161</v>
      </c>
    </row>
    <row r="9" spans="1:6" ht="99" customHeight="1">
      <c r="A9" s="121"/>
      <c r="B9" s="46" t="s">
        <v>650</v>
      </c>
      <c r="C9" s="46">
        <v>4995058</v>
      </c>
      <c r="D9" s="122" t="s">
        <v>653</v>
      </c>
      <c r="E9" s="85" t="s">
        <v>1461</v>
      </c>
      <c r="F9" s="124">
        <f>IFERROR(VLOOKUP(C9,'Общий прайс'!A:C,3,0),"")</f>
        <v>1431</v>
      </c>
    </row>
    <row r="10" spans="1:6" ht="102.75" customHeight="1">
      <c r="A10" s="315"/>
      <c r="B10" s="46" t="s">
        <v>1962</v>
      </c>
      <c r="C10" s="312">
        <v>4995061</v>
      </c>
      <c r="D10" s="122" t="s">
        <v>1963</v>
      </c>
      <c r="E10" s="316" t="s">
        <v>1964</v>
      </c>
      <c r="F10" s="124">
        <f>IFERROR(VLOOKUP(C10,'Общий прайс'!A:C,3,0),"")</f>
        <v>810</v>
      </c>
    </row>
    <row r="11" spans="1:6" ht="102.75" customHeight="1">
      <c r="A11" s="323"/>
      <c r="B11" s="46" t="s">
        <v>1980</v>
      </c>
      <c r="C11" s="312">
        <v>4995062</v>
      </c>
      <c r="D11" s="122" t="s">
        <v>1982</v>
      </c>
      <c r="E11" s="316" t="s">
        <v>1984</v>
      </c>
      <c r="F11" s="124">
        <f>IFERROR(VLOOKUP(C11,'Общий прайс'!A:C,3,0),"")</f>
        <v>1084</v>
      </c>
    </row>
    <row r="12" spans="1:6" ht="102.75" customHeight="1">
      <c r="A12" s="323"/>
      <c r="B12" s="46" t="s">
        <v>1981</v>
      </c>
      <c r="C12" s="312">
        <v>4995063</v>
      </c>
      <c r="D12" s="122" t="s">
        <v>1983</v>
      </c>
      <c r="E12" s="325" t="s">
        <v>1985</v>
      </c>
      <c r="F12" s="124">
        <f>IFERROR(VLOOKUP(C12,'Общий прайс'!A:C,3,0),"")</f>
        <v>1394</v>
      </c>
    </row>
    <row r="13" spans="1:6" ht="102.75" customHeight="1">
      <c r="A13" s="390"/>
      <c r="B13" s="391" t="s">
        <v>2261</v>
      </c>
      <c r="C13" s="392">
        <v>4995066</v>
      </c>
      <c r="D13" s="393" t="s">
        <v>1983</v>
      </c>
      <c r="E13" s="394" t="s">
        <v>2262</v>
      </c>
      <c r="F13" s="124">
        <f>IFERROR(VLOOKUP(C13,'Общий прайс'!A:C,3,0),"")</f>
        <v>1628</v>
      </c>
    </row>
    <row r="14" spans="1:6" ht="15" customHeight="1"/>
    <row r="15" spans="1:6" ht="15" customHeight="1">
      <c r="A15" s="1107" t="s">
        <v>1376</v>
      </c>
      <c r="B15" s="1174"/>
      <c r="C15" s="1174"/>
      <c r="D15" s="1174"/>
      <c r="E15" s="1174"/>
      <c r="F15" s="1174"/>
    </row>
    <row r="16" spans="1:6" ht="99" customHeight="1">
      <c r="A16" s="45"/>
      <c r="B16" s="46" t="s">
        <v>1382</v>
      </c>
      <c r="C16" s="46">
        <v>4996042</v>
      </c>
      <c r="D16" s="122" t="s">
        <v>1378</v>
      </c>
      <c r="E16" s="122" t="s">
        <v>1988</v>
      </c>
      <c r="F16" s="124">
        <f>IFERROR(VLOOKUP(C16,'Общий прайс'!A:C,3,0),"")</f>
        <v>188</v>
      </c>
    </row>
    <row r="17" spans="1:6" ht="99" customHeight="1">
      <c r="A17" s="45"/>
      <c r="B17" s="46" t="s">
        <v>1381</v>
      </c>
      <c r="C17" s="46">
        <v>4996041</v>
      </c>
      <c r="D17" s="122" t="s">
        <v>1377</v>
      </c>
      <c r="E17" s="122" t="s">
        <v>1988</v>
      </c>
      <c r="F17" s="124">
        <f>IFERROR(VLOOKUP(C17,'Общий прайс'!A:C,3,0),"")</f>
        <v>188</v>
      </c>
    </row>
    <row r="18" spans="1:6" ht="99" customHeight="1">
      <c r="A18" s="45"/>
      <c r="B18" s="46" t="s">
        <v>1380</v>
      </c>
      <c r="C18" s="46">
        <v>4996040</v>
      </c>
      <c r="D18" s="122" t="s">
        <v>1379</v>
      </c>
      <c r="E18" s="122" t="s">
        <v>1988</v>
      </c>
      <c r="F18" s="124">
        <f>IFERROR(VLOOKUP(C18,'Общий прайс'!A:C,3,0),"")</f>
        <v>188</v>
      </c>
    </row>
    <row r="19" spans="1:6" ht="99" customHeight="1">
      <c r="A19" s="326"/>
      <c r="B19" s="46" t="s">
        <v>1986</v>
      </c>
      <c r="C19" s="324">
        <v>4996043</v>
      </c>
      <c r="D19" s="122" t="s">
        <v>1987</v>
      </c>
      <c r="E19" s="122" t="s">
        <v>1988</v>
      </c>
      <c r="F19" s="124">
        <f>IFERROR(VLOOKUP(C19,'Общий прайс'!A:C,3,0),"")</f>
        <v>188</v>
      </c>
    </row>
    <row r="20" spans="1:6" ht="99" customHeight="1">
      <c r="A20" s="379"/>
      <c r="B20" s="380" t="s">
        <v>2235</v>
      </c>
      <c r="C20" s="380">
        <v>4996049</v>
      </c>
      <c r="D20" s="381" t="s">
        <v>2236</v>
      </c>
      <c r="E20" s="381" t="s">
        <v>1988</v>
      </c>
      <c r="F20" s="124">
        <f>IFERROR(VLOOKUP(C20,'Общий прайс'!A:C,3,0),"")</f>
        <v>188</v>
      </c>
    </row>
    <row r="21" spans="1:6" ht="99" customHeight="1">
      <c r="A21" s="904"/>
      <c r="B21" s="380" t="s">
        <v>4179</v>
      </c>
      <c r="C21" s="380">
        <v>4996060</v>
      </c>
      <c r="D21" s="381" t="s">
        <v>4180</v>
      </c>
      <c r="E21" s="381" t="s">
        <v>1988</v>
      </c>
      <c r="F21" s="124">
        <f>IFERROR(VLOOKUP(C21,'Общий прайс'!A:C,3,0),"")</f>
        <v>188</v>
      </c>
    </row>
    <row r="22" spans="1:6" ht="99" customHeight="1">
      <c r="A22" s="379"/>
      <c r="B22" s="380" t="s">
        <v>3680</v>
      </c>
      <c r="C22" s="380">
        <v>4996039</v>
      </c>
      <c r="D22" s="381" t="s">
        <v>3679</v>
      </c>
      <c r="E22" s="381" t="s">
        <v>1988</v>
      </c>
      <c r="F22" s="124">
        <f>IFERROR(VLOOKUP(C22,'Общий прайс'!A:C,3,0),"")</f>
        <v>188</v>
      </c>
    </row>
    <row r="23" spans="1:6" ht="15" customHeight="1">
      <c r="A23" s="1178"/>
      <c r="B23" s="1179"/>
      <c r="C23" s="1179"/>
      <c r="D23" s="1179"/>
      <c r="E23" s="1179"/>
      <c r="F23" s="1179"/>
    </row>
    <row r="24" spans="1:6" ht="15" customHeight="1">
      <c r="A24" s="1107" t="s">
        <v>1067</v>
      </c>
      <c r="B24" s="1174"/>
      <c r="C24" s="1174"/>
      <c r="D24" s="1174"/>
      <c r="E24" s="1174"/>
      <c r="F24" s="1174"/>
    </row>
    <row r="25" spans="1:6" ht="99" customHeight="1">
      <c r="A25" s="45"/>
      <c r="B25" s="46" t="s">
        <v>1068</v>
      </c>
      <c r="C25" s="46">
        <v>4998001</v>
      </c>
      <c r="D25" s="73" t="s">
        <v>1703</v>
      </c>
      <c r="E25" s="85" t="s">
        <v>146</v>
      </c>
      <c r="F25" s="124">
        <f>IFERROR(VLOOKUP(C25,'Общий прайс'!A:C,3,0),"")</f>
        <v>532</v>
      </c>
    </row>
    <row r="26" spans="1:6" ht="99" customHeight="1">
      <c r="A26" s="45"/>
      <c r="B26" s="46" t="s">
        <v>688</v>
      </c>
      <c r="C26" s="46">
        <v>4998028</v>
      </c>
      <c r="D26" s="73" t="s">
        <v>1704</v>
      </c>
      <c r="E26" s="85" t="s">
        <v>642</v>
      </c>
      <c r="F26" s="124">
        <f>IFERROR(VLOOKUP(C26,'Общий прайс'!A:C,3,0),"")</f>
        <v>351</v>
      </c>
    </row>
    <row r="27" spans="1:6" ht="99" customHeight="1">
      <c r="A27" s="45"/>
      <c r="B27" s="46" t="s">
        <v>1464</v>
      </c>
      <c r="C27" s="46">
        <v>4998004</v>
      </c>
      <c r="D27" s="73" t="s">
        <v>1705</v>
      </c>
      <c r="E27" s="85" t="s">
        <v>203</v>
      </c>
      <c r="F27" s="124">
        <f>IFERROR(VLOOKUP(C27,'Общий прайс'!A:C,3,0),"")</f>
        <v>1069</v>
      </c>
    </row>
    <row r="28" spans="1:6" ht="99" customHeight="1">
      <c r="A28" s="804"/>
      <c r="B28" s="46" t="s">
        <v>4044</v>
      </c>
      <c r="C28" s="805">
        <v>4998031</v>
      </c>
      <c r="D28" s="806" t="s">
        <v>4046</v>
      </c>
      <c r="E28" s="807" t="s">
        <v>4045</v>
      </c>
      <c r="F28" s="124">
        <f>IFERROR(VLOOKUP(C28,'Общий прайс'!A:C,3,0),"")</f>
        <v>432</v>
      </c>
    </row>
    <row r="29" spans="1:6" ht="99" customHeight="1">
      <c r="A29" s="45"/>
      <c r="B29" s="46" t="s">
        <v>195</v>
      </c>
      <c r="C29" s="46">
        <v>4998003</v>
      </c>
      <c r="D29" s="73" t="s">
        <v>1706</v>
      </c>
      <c r="E29" s="85" t="s">
        <v>1805</v>
      </c>
      <c r="F29" s="124">
        <f>IFERROR(VLOOKUP(C29,'Общий прайс'!A:C,3,0),"")</f>
        <v>279</v>
      </c>
    </row>
    <row r="30" spans="1:6" ht="99" customHeight="1">
      <c r="A30" s="45"/>
      <c r="B30" s="46" t="s">
        <v>891</v>
      </c>
      <c r="C30" s="46">
        <v>4998032</v>
      </c>
      <c r="D30" s="73" t="s">
        <v>892</v>
      </c>
      <c r="E30" s="85" t="s">
        <v>1806</v>
      </c>
      <c r="F30" s="124">
        <f>IFERROR(VLOOKUP(C30,'Общий прайс'!A:C,3,0),"")</f>
        <v>239</v>
      </c>
    </row>
    <row r="31" spans="1:6" ht="99" customHeight="1">
      <c r="A31" s="45"/>
      <c r="B31" s="46" t="s">
        <v>263</v>
      </c>
      <c r="C31" s="81">
        <v>4998013</v>
      </c>
      <c r="D31" s="73" t="s">
        <v>271</v>
      </c>
      <c r="E31" s="85" t="s">
        <v>266</v>
      </c>
      <c r="F31" s="124">
        <f>IFERROR(VLOOKUP(C31,'Общий прайс'!A:C,3,0),"")</f>
        <v>76</v>
      </c>
    </row>
    <row r="32" spans="1:6" ht="99" customHeight="1">
      <c r="A32" s="45"/>
      <c r="B32" s="46" t="s">
        <v>264</v>
      </c>
      <c r="C32" s="81">
        <v>4998016</v>
      </c>
      <c r="D32" s="73" t="s">
        <v>269</v>
      </c>
      <c r="E32" s="85" t="s">
        <v>267</v>
      </c>
      <c r="F32" s="124">
        <f>IFERROR(VLOOKUP(C32,'Общий прайс'!A:C,3,0),"")</f>
        <v>279</v>
      </c>
    </row>
    <row r="33" spans="1:6" ht="99" customHeight="1">
      <c r="A33" s="241"/>
      <c r="B33" s="46" t="s">
        <v>1465</v>
      </c>
      <c r="C33" s="242">
        <v>4999037</v>
      </c>
      <c r="D33" s="73" t="s">
        <v>269</v>
      </c>
      <c r="E33" s="85" t="s">
        <v>1466</v>
      </c>
      <c r="F33" s="124">
        <f>IFERROR(VLOOKUP(C33,'Общий прайс'!A:C,3,0),"")</f>
        <v>279</v>
      </c>
    </row>
    <row r="34" spans="1:6" ht="99" customHeight="1">
      <c r="A34" s="45"/>
      <c r="B34" s="24" t="s">
        <v>265</v>
      </c>
      <c r="C34" s="81">
        <v>4998015</v>
      </c>
      <c r="D34" s="73" t="s">
        <v>270</v>
      </c>
      <c r="E34" s="85" t="s">
        <v>268</v>
      </c>
      <c r="F34" s="124">
        <f>IFERROR(VLOOKUP(C34,'Общий прайс'!A:C,3,0),"")</f>
        <v>76</v>
      </c>
    </row>
    <row r="35" spans="1:6" ht="15" customHeight="1"/>
    <row r="36" spans="1:6" ht="15" customHeight="1">
      <c r="A36" s="1107" t="s">
        <v>1069</v>
      </c>
      <c r="B36" s="1174"/>
      <c r="C36" s="1174"/>
      <c r="D36" s="1174"/>
      <c r="E36" s="1174"/>
      <c r="F36" s="1174"/>
    </row>
    <row r="37" spans="1:6" ht="99" customHeight="1">
      <c r="A37" s="45"/>
      <c r="B37" s="46" t="s">
        <v>135</v>
      </c>
      <c r="C37" s="46">
        <v>4997003</v>
      </c>
      <c r="D37" s="73" t="s">
        <v>138</v>
      </c>
      <c r="E37" s="85" t="s">
        <v>598</v>
      </c>
      <c r="F37" s="124">
        <f>IFERROR(VLOOKUP(C37,'Общий прайс'!A:C,3,0),"")</f>
        <v>266</v>
      </c>
    </row>
    <row r="38" spans="1:6" ht="99" customHeight="1">
      <c r="A38" s="252"/>
      <c r="B38" s="46" t="s">
        <v>1848</v>
      </c>
      <c r="C38" s="251">
        <v>4997001</v>
      </c>
      <c r="D38" s="73" t="s">
        <v>138</v>
      </c>
      <c r="E38" s="85" t="s">
        <v>598</v>
      </c>
      <c r="F38" s="124">
        <f>IFERROR(VLOOKUP(C38,'Общий прайс'!A:C,3,0),"")</f>
        <v>307</v>
      </c>
    </row>
    <row r="39" spans="1:6" ht="99" customHeight="1">
      <c r="A39" s="252"/>
      <c r="B39" s="46" t="s">
        <v>1849</v>
      </c>
      <c r="C39" s="251">
        <v>4997002</v>
      </c>
      <c r="D39" s="73" t="s">
        <v>138</v>
      </c>
      <c r="E39" s="85" t="s">
        <v>598</v>
      </c>
      <c r="F39" s="124">
        <f>IFERROR(VLOOKUP(C39,'Общий прайс'!A:C,3,0),"")</f>
        <v>307</v>
      </c>
    </row>
    <row r="40" spans="1:6" ht="99" customHeight="1">
      <c r="A40" s="252"/>
      <c r="B40" s="46" t="s">
        <v>1850</v>
      </c>
      <c r="C40" s="251">
        <v>4997006</v>
      </c>
      <c r="D40" s="73" t="s">
        <v>1851</v>
      </c>
      <c r="E40" s="85" t="s">
        <v>598</v>
      </c>
      <c r="F40" s="124">
        <f>IFERROR(VLOOKUP(C40,'Общий прайс'!A:C,3,0),"")</f>
        <v>307</v>
      </c>
    </row>
    <row r="41" spans="1:6" ht="99" customHeight="1">
      <c r="A41" s="45"/>
      <c r="B41" s="46" t="s">
        <v>689</v>
      </c>
      <c r="C41" s="46">
        <v>4997004</v>
      </c>
      <c r="D41" s="73" t="s">
        <v>138</v>
      </c>
      <c r="E41" s="85" t="s">
        <v>599</v>
      </c>
      <c r="F41" s="124">
        <f>IFERROR(VLOOKUP(C41,'Общий прайс'!A:C,3,0),"")</f>
        <v>266</v>
      </c>
    </row>
    <row r="42" spans="1:6" ht="99" customHeight="1">
      <c r="A42" s="45"/>
      <c r="B42" s="46" t="s">
        <v>1707</v>
      </c>
      <c r="C42" s="46">
        <v>4997005</v>
      </c>
      <c r="D42" s="73" t="s">
        <v>890</v>
      </c>
      <c r="E42" s="85" t="s">
        <v>598</v>
      </c>
      <c r="F42" s="124">
        <f>IFERROR(VLOOKUP(C42,'Общий прайс'!A:C,3,0),"")</f>
        <v>266</v>
      </c>
    </row>
    <row r="43" spans="1:6" ht="99" customHeight="1">
      <c r="A43" s="337"/>
      <c r="B43" s="46" t="s">
        <v>2058</v>
      </c>
      <c r="C43" s="338">
        <v>4999060</v>
      </c>
      <c r="D43" s="339" t="s">
        <v>2059</v>
      </c>
      <c r="E43" s="85" t="s">
        <v>598</v>
      </c>
      <c r="F43" s="124">
        <f>IFERROR(VLOOKUP(C43,'Общий прайс'!A:C,3,0),"")</f>
        <v>270</v>
      </c>
    </row>
    <row r="44" spans="1:6" ht="15" customHeight="1"/>
    <row r="45" spans="1:6" ht="15" customHeight="1">
      <c r="A45" s="1175" t="s">
        <v>2697</v>
      </c>
      <c r="B45" s="1176"/>
      <c r="C45" s="1176"/>
      <c r="D45" s="1176"/>
      <c r="E45" s="1176"/>
      <c r="F45" s="1176"/>
    </row>
    <row r="46" spans="1:6" s="179" customFormat="1" ht="99" customHeight="1">
      <c r="A46" s="126"/>
      <c r="B46" s="46" t="s">
        <v>1075</v>
      </c>
      <c r="C46" s="46">
        <v>4999012</v>
      </c>
      <c r="D46" s="244" t="s">
        <v>1709</v>
      </c>
      <c r="E46" s="45" t="s">
        <v>1074</v>
      </c>
      <c r="F46" s="245">
        <f>VLOOKUP(C46,'Общий прайс'!$A:C,3,0)</f>
        <v>3030</v>
      </c>
    </row>
    <row r="47" spans="1:6" s="179" customFormat="1" ht="99" customHeight="1">
      <c r="A47" s="126"/>
      <c r="B47" s="46" t="s">
        <v>1175</v>
      </c>
      <c r="C47" s="26">
        <v>4999021</v>
      </c>
      <c r="D47" s="45" t="s">
        <v>1178</v>
      </c>
      <c r="E47" s="45" t="s">
        <v>1179</v>
      </c>
      <c r="F47" s="245">
        <f>VLOOKUP(C47,'Общий прайс'!$A:C,3,0)</f>
        <v>2985</v>
      </c>
    </row>
    <row r="48" spans="1:6" s="179" customFormat="1" ht="99" customHeight="1">
      <c r="A48" s="715"/>
      <c r="B48" s="716" t="s">
        <v>1073</v>
      </c>
      <c r="C48" s="718">
        <v>4999107</v>
      </c>
      <c r="D48" s="45" t="s">
        <v>1708</v>
      </c>
      <c r="E48" s="717" t="s">
        <v>3750</v>
      </c>
      <c r="F48" s="245">
        <f>VLOOKUP(C48,'Общий прайс'!$A:C,3,0)</f>
        <v>1431</v>
      </c>
    </row>
    <row r="49" spans="1:6" s="179" customFormat="1" ht="99" customHeight="1">
      <c r="A49" s="715"/>
      <c r="B49" s="716" t="s">
        <v>1174</v>
      </c>
      <c r="C49" s="718">
        <v>4999109</v>
      </c>
      <c r="D49" s="45" t="s">
        <v>1177</v>
      </c>
      <c r="E49" s="717" t="s">
        <v>3750</v>
      </c>
      <c r="F49" s="245">
        <f>VLOOKUP(C49,'Общий прайс'!$A:C,3,0)</f>
        <v>1276</v>
      </c>
    </row>
    <row r="50" spans="1:6" s="179" customFormat="1" ht="99" customHeight="1">
      <c r="A50" s="715"/>
      <c r="B50" s="716" t="s">
        <v>1173</v>
      </c>
      <c r="C50" s="718">
        <v>4999110</v>
      </c>
      <c r="D50" s="45" t="s">
        <v>1176</v>
      </c>
      <c r="E50" s="717" t="s">
        <v>3750</v>
      </c>
      <c r="F50" s="245">
        <f>VLOOKUP(C50,'Общий прайс'!$A:C,3,0)</f>
        <v>1354</v>
      </c>
    </row>
    <row r="51" spans="1:6" s="179" customFormat="1" ht="99" customHeight="1">
      <c r="A51" s="715"/>
      <c r="B51" s="718" t="s">
        <v>3736</v>
      </c>
      <c r="C51" s="719">
        <v>4999114</v>
      </c>
      <c r="D51" s="45" t="s">
        <v>3737</v>
      </c>
      <c r="E51" s="717" t="s">
        <v>3739</v>
      </c>
      <c r="F51" s="245">
        <f>VLOOKUP(C51,'Общий прайс'!$A:C,3,0)</f>
        <v>617</v>
      </c>
    </row>
    <row r="52" spans="1:6" s="179" customFormat="1" ht="99" customHeight="1">
      <c r="A52" s="907"/>
      <c r="B52" s="718" t="s">
        <v>4177</v>
      </c>
      <c r="C52" s="905">
        <v>4999112</v>
      </c>
      <c r="D52" s="45" t="s">
        <v>3745</v>
      </c>
      <c r="E52" s="717" t="s">
        <v>4178</v>
      </c>
      <c r="F52" s="245">
        <f>VLOOKUP(C52,'Общий прайс'!$A:C,3,0)</f>
        <v>551</v>
      </c>
    </row>
    <row r="53" spans="1:6" s="179" customFormat="1" ht="99" customHeight="1">
      <c r="A53" s="715"/>
      <c r="B53" s="718" t="s">
        <v>3741</v>
      </c>
      <c r="C53" s="719">
        <v>4999115</v>
      </c>
      <c r="D53" s="45" t="s">
        <v>3740</v>
      </c>
      <c r="E53" s="717" t="s">
        <v>3738</v>
      </c>
      <c r="F53" s="245">
        <f>VLOOKUP(C53,'Общий прайс'!$A:C,3,0)</f>
        <v>540</v>
      </c>
    </row>
    <row r="54" spans="1:6" s="179" customFormat="1" ht="99" customHeight="1">
      <c r="A54" s="715"/>
      <c r="B54" s="718" t="s">
        <v>3742</v>
      </c>
      <c r="C54" s="719">
        <v>4999054</v>
      </c>
      <c r="D54" s="45" t="s">
        <v>3737</v>
      </c>
      <c r="E54" s="717" t="s">
        <v>3738</v>
      </c>
      <c r="F54" s="245">
        <f>VLOOKUP(C54,'Общий прайс'!$A:C,3,0)</f>
        <v>540</v>
      </c>
    </row>
    <row r="55" spans="1:6" s="179" customFormat="1" ht="99" customHeight="1">
      <c r="A55" s="715"/>
      <c r="B55" s="718" t="s">
        <v>3746</v>
      </c>
      <c r="C55" s="719">
        <v>4999116</v>
      </c>
      <c r="D55" s="45" t="s">
        <v>3745</v>
      </c>
      <c r="E55" s="717" t="s">
        <v>3743</v>
      </c>
      <c r="F55" s="245">
        <f>VLOOKUP(C55,'Общий прайс'!$A:C,3,0)</f>
        <v>229</v>
      </c>
    </row>
    <row r="56" spans="1:6" s="179" customFormat="1" ht="99" customHeight="1">
      <c r="A56" s="715"/>
      <c r="B56" s="718" t="s">
        <v>3747</v>
      </c>
      <c r="C56" s="719">
        <v>4999118</v>
      </c>
      <c r="D56" s="45" t="s">
        <v>3737</v>
      </c>
      <c r="E56" s="717" t="s">
        <v>3744</v>
      </c>
      <c r="F56" s="245">
        <f>VLOOKUP(C56,'Общий прайс'!$A:C,3,0)</f>
        <v>344</v>
      </c>
    </row>
    <row r="57" spans="1:6" s="179" customFormat="1" ht="99" customHeight="1">
      <c r="A57" s="715"/>
      <c r="B57" s="718" t="s">
        <v>3748</v>
      </c>
      <c r="C57" s="719">
        <v>4999105</v>
      </c>
      <c r="D57" s="45" t="s">
        <v>3749</v>
      </c>
      <c r="E57" s="717" t="s">
        <v>3735</v>
      </c>
      <c r="F57" s="245">
        <f>VLOOKUP(C57,'Общий прайс'!$A:C,3,0)</f>
        <v>181</v>
      </c>
    </row>
    <row r="58" spans="1:6" s="179" customFormat="1" ht="99" customHeight="1">
      <c r="A58" s="349"/>
      <c r="B58" s="342" t="s">
        <v>2109</v>
      </c>
      <c r="C58" s="342">
        <v>4999042</v>
      </c>
      <c r="D58" s="343" t="s">
        <v>2110</v>
      </c>
      <c r="E58" s="350" t="s">
        <v>2111</v>
      </c>
      <c r="F58" s="245">
        <f>VLOOKUP(C58,'Общий прайс'!$A:C,3,0)</f>
        <v>1861</v>
      </c>
    </row>
    <row r="59" spans="1:6" s="179" customFormat="1" ht="99" customHeight="1">
      <c r="A59" s="349"/>
      <c r="B59" s="342" t="s">
        <v>2112</v>
      </c>
      <c r="C59" s="342">
        <v>4999043</v>
      </c>
      <c r="D59" s="343" t="s">
        <v>2113</v>
      </c>
      <c r="E59" s="350" t="s">
        <v>2111</v>
      </c>
      <c r="F59" s="245">
        <f>VLOOKUP(C59,'Общий прайс'!$A:C,3,0)</f>
        <v>1861</v>
      </c>
    </row>
    <row r="60" spans="1:6" s="179" customFormat="1" ht="99" customHeight="1">
      <c r="A60" s="349"/>
      <c r="B60" s="342" t="s">
        <v>2114</v>
      </c>
      <c r="C60" s="342">
        <v>4999040</v>
      </c>
      <c r="D60" s="343" t="s">
        <v>2115</v>
      </c>
      <c r="E60" s="350" t="s">
        <v>2111</v>
      </c>
      <c r="F60" s="245">
        <f>VLOOKUP(C60,'Общий прайс'!$A:C,3,0)</f>
        <v>1898</v>
      </c>
    </row>
    <row r="61" spans="1:6" s="179" customFormat="1" ht="99" customHeight="1">
      <c r="A61" s="349"/>
      <c r="B61" s="342" t="s">
        <v>2116</v>
      </c>
      <c r="C61" s="342">
        <v>4999041</v>
      </c>
      <c r="D61" s="343" t="s">
        <v>2117</v>
      </c>
      <c r="E61" s="350" t="s">
        <v>2111</v>
      </c>
      <c r="F61" s="245">
        <f>VLOOKUP(C61,'Общий прайс'!$A:C,3,0)</f>
        <v>1898</v>
      </c>
    </row>
    <row r="62" spans="1:6" s="179" customFormat="1" ht="99" customHeight="1">
      <c r="A62" s="624"/>
      <c r="B62" s="342" t="s">
        <v>3012</v>
      </c>
      <c r="C62" s="622">
        <v>4999066</v>
      </c>
      <c r="D62" s="343" t="s">
        <v>3013</v>
      </c>
      <c r="E62" s="350" t="s">
        <v>2111</v>
      </c>
      <c r="F62" s="245">
        <f>VLOOKUP(C62,'Общий прайс'!$A:C,3,0)</f>
        <v>1861</v>
      </c>
    </row>
    <row r="63" spans="1:6" s="179" customFormat="1" ht="99" customHeight="1">
      <c r="A63" s="396"/>
      <c r="B63" s="342" t="s">
        <v>2270</v>
      </c>
      <c r="C63" s="342">
        <v>4999062</v>
      </c>
      <c r="D63" s="343" t="s">
        <v>2271</v>
      </c>
      <c r="E63" s="350" t="s">
        <v>2111</v>
      </c>
      <c r="F63" s="245">
        <f>VLOOKUP(C63,'Общий прайс'!$A:C,3,0)</f>
        <v>2171</v>
      </c>
    </row>
    <row r="64" spans="1:6" s="179" customFormat="1" ht="99" customHeight="1">
      <c r="A64" s="349"/>
      <c r="B64" s="342" t="s">
        <v>2118</v>
      </c>
      <c r="C64" s="342">
        <v>4999045</v>
      </c>
      <c r="D64" s="343" t="s">
        <v>2120</v>
      </c>
      <c r="E64" s="351" t="s">
        <v>2699</v>
      </c>
      <c r="F64" s="245">
        <f>VLOOKUP(C64,'Общий прайс'!$A:C,3,0)</f>
        <v>695</v>
      </c>
    </row>
    <row r="65" spans="1:6" s="179" customFormat="1" ht="99" customHeight="1">
      <c r="A65" s="349"/>
      <c r="B65" s="342" t="s">
        <v>2119</v>
      </c>
      <c r="C65" s="342">
        <v>4999046</v>
      </c>
      <c r="D65" s="343" t="s">
        <v>2120</v>
      </c>
      <c r="E65" s="351" t="s">
        <v>2698</v>
      </c>
      <c r="F65" s="245">
        <f>VLOOKUP(C65,'Общий прайс'!$A:C,3,0)</f>
        <v>577</v>
      </c>
    </row>
    <row r="66" spans="1:6" ht="99" customHeight="1">
      <c r="A66" s="45"/>
      <c r="B66" s="46" t="s">
        <v>1186</v>
      </c>
      <c r="C66" s="46">
        <v>4999013</v>
      </c>
      <c r="D66" s="45" t="s">
        <v>1189</v>
      </c>
      <c r="E66" s="85" t="s">
        <v>1200</v>
      </c>
      <c r="F66" s="245">
        <f>VLOOKUP(C66,'Общий прайс'!$A:C,3,0)</f>
        <v>188</v>
      </c>
    </row>
    <row r="67" spans="1:6" ht="99" customHeight="1">
      <c r="A67" s="45"/>
      <c r="B67" s="46" t="s">
        <v>1187</v>
      </c>
      <c r="C67" s="46">
        <v>4999014</v>
      </c>
      <c r="D67" s="45" t="s">
        <v>1190</v>
      </c>
      <c r="E67" s="85" t="s">
        <v>1200</v>
      </c>
      <c r="F67" s="245">
        <f>VLOOKUP(C67,'Общий прайс'!$A:C,3,0)</f>
        <v>229</v>
      </c>
    </row>
    <row r="68" spans="1:6" ht="99" customHeight="1">
      <c r="A68" s="45"/>
      <c r="B68" s="46" t="s">
        <v>1188</v>
      </c>
      <c r="C68" s="46">
        <v>4999015</v>
      </c>
      <c r="D68" s="45" t="s">
        <v>1191</v>
      </c>
      <c r="E68" s="85" t="s">
        <v>1200</v>
      </c>
      <c r="F68" s="245">
        <f>VLOOKUP(C68,'Общий прайс'!$A:C,3,0)</f>
        <v>229</v>
      </c>
    </row>
    <row r="69" spans="1:6" ht="15" customHeight="1">
      <c r="A69" s="224"/>
      <c r="B69" s="140"/>
      <c r="C69" s="140"/>
      <c r="D69" s="224"/>
      <c r="E69" s="225"/>
      <c r="F69" s="226"/>
    </row>
    <row r="70" spans="1:6" ht="15" customHeight="1">
      <c r="A70" s="1107" t="s">
        <v>1192</v>
      </c>
      <c r="B70" s="1174"/>
      <c r="C70" s="1174"/>
      <c r="D70" s="1174"/>
      <c r="E70" s="1174"/>
      <c r="F70" s="1174"/>
    </row>
    <row r="71" spans="1:6" ht="99" customHeight="1">
      <c r="A71" s="45"/>
      <c r="B71" s="46" t="s">
        <v>1193</v>
      </c>
      <c r="C71" s="46">
        <v>4999016</v>
      </c>
      <c r="D71" s="45" t="s">
        <v>1197</v>
      </c>
      <c r="E71" s="123" t="s">
        <v>1196</v>
      </c>
      <c r="F71" s="124" t="e">
        <f>VLOOKUP(C71,'Общий прайс'!$A$7:C1184,3,0)</f>
        <v>#N/A</v>
      </c>
    </row>
    <row r="72" spans="1:6" ht="99" customHeight="1">
      <c r="A72" s="45"/>
      <c r="B72" s="46" t="s">
        <v>1194</v>
      </c>
      <c r="C72" s="46">
        <v>4999017</v>
      </c>
      <c r="D72" s="45" t="s">
        <v>1198</v>
      </c>
      <c r="E72" s="123" t="s">
        <v>1196</v>
      </c>
      <c r="F72" s="124" t="e">
        <f>VLOOKUP(C72,'Общий прайс'!$A$7:C1185,3,0)</f>
        <v>#N/A</v>
      </c>
    </row>
    <row r="73" spans="1:6" ht="99" customHeight="1">
      <c r="A73" s="45"/>
      <c r="B73" s="46" t="s">
        <v>1195</v>
      </c>
      <c r="C73" s="46">
        <v>4999018</v>
      </c>
      <c r="D73" s="45" t="s">
        <v>1199</v>
      </c>
      <c r="E73" s="123" t="s">
        <v>1196</v>
      </c>
      <c r="F73" s="124" t="e">
        <f>VLOOKUP(C73,'Общий прайс'!$A$7:C1185,3,0)</f>
        <v>#N/A</v>
      </c>
    </row>
    <row r="74" spans="1:6" ht="15" customHeight="1">
      <c r="A74" s="224"/>
      <c r="B74" s="140"/>
      <c r="C74" s="140"/>
      <c r="D74" s="224"/>
      <c r="E74" s="225"/>
      <c r="F74" s="226"/>
    </row>
    <row r="75" spans="1:6" ht="15" customHeight="1">
      <c r="A75" s="1107" t="s">
        <v>1070</v>
      </c>
      <c r="B75" s="1174"/>
      <c r="C75" s="1174"/>
      <c r="D75" s="1174"/>
      <c r="E75" s="1174"/>
      <c r="F75" s="1174"/>
    </row>
    <row r="76" spans="1:6" ht="99" customHeight="1">
      <c r="A76" s="45"/>
      <c r="B76" s="46" t="s">
        <v>136</v>
      </c>
      <c r="C76" s="46">
        <v>4999002</v>
      </c>
      <c r="D76" s="45" t="s">
        <v>139</v>
      </c>
      <c r="E76" s="85" t="s">
        <v>378</v>
      </c>
      <c r="F76" s="124">
        <f>IFERROR(VLOOKUP(C76,'Общий прайс'!A:C,3,0),"")</f>
        <v>384</v>
      </c>
    </row>
    <row r="77" spans="1:6" ht="99" customHeight="1">
      <c r="A77" s="45"/>
      <c r="B77" s="46" t="s">
        <v>2878</v>
      </c>
      <c r="C77" s="46">
        <v>4999003</v>
      </c>
      <c r="D77" s="45" t="s">
        <v>140</v>
      </c>
      <c r="E77" s="85" t="s">
        <v>378</v>
      </c>
      <c r="F77" s="124">
        <f>IFERROR(VLOOKUP(C77,'Общий прайс'!A:C,3,0),"")</f>
        <v>484</v>
      </c>
    </row>
    <row r="78" spans="1:6" ht="99" customHeight="1">
      <c r="A78" s="45"/>
      <c r="B78" s="46" t="s">
        <v>2879</v>
      </c>
      <c r="C78" s="46">
        <v>4999004</v>
      </c>
      <c r="D78" s="45" t="s">
        <v>141</v>
      </c>
      <c r="E78" s="85" t="s">
        <v>378</v>
      </c>
      <c r="F78" s="124">
        <f>IFERROR(VLOOKUP(C78,'Общий прайс'!A:C,3,0),"")</f>
        <v>484</v>
      </c>
    </row>
    <row r="79" spans="1:6" ht="99" customHeight="1">
      <c r="A79" s="557"/>
      <c r="B79" s="555" t="s">
        <v>2866</v>
      </c>
      <c r="C79" s="555">
        <v>4999055</v>
      </c>
      <c r="D79" s="45" t="s">
        <v>2880</v>
      </c>
      <c r="E79" s="85" t="s">
        <v>378</v>
      </c>
      <c r="F79" s="124">
        <f>IFERROR(VLOOKUP(C79,'Общий прайс'!A:C,3,0),"")</f>
        <v>654</v>
      </c>
    </row>
    <row r="80" spans="1:6" ht="99" customHeight="1">
      <c r="A80" s="45"/>
      <c r="B80" s="46" t="s">
        <v>896</v>
      </c>
      <c r="C80" s="46">
        <v>4999022</v>
      </c>
      <c r="D80" s="45" t="s">
        <v>897</v>
      </c>
      <c r="E80" s="85" t="s">
        <v>378</v>
      </c>
      <c r="F80" s="124">
        <f>IFERROR(VLOOKUP(C80,'Общий прайс'!A:C,3,0),"")</f>
        <v>421</v>
      </c>
    </row>
    <row r="81" spans="1:6" ht="99" customHeight="1">
      <c r="A81" s="557"/>
      <c r="B81" s="555" t="s">
        <v>2867</v>
      </c>
      <c r="C81" s="555">
        <v>4999056</v>
      </c>
      <c r="D81" s="45" t="s">
        <v>2881</v>
      </c>
      <c r="E81" s="85" t="s">
        <v>378</v>
      </c>
      <c r="F81" s="124">
        <f>IFERROR(VLOOKUP(C81,'Общий прайс'!A:C,3,0),"")</f>
        <v>499</v>
      </c>
    </row>
    <row r="82" spans="1:6" ht="99" customHeight="1">
      <c r="A82" s="557"/>
      <c r="B82" s="555" t="s">
        <v>2868</v>
      </c>
      <c r="C82" s="555">
        <v>4999057</v>
      </c>
      <c r="D82" s="45" t="s">
        <v>2882</v>
      </c>
      <c r="E82" s="85" t="s">
        <v>378</v>
      </c>
      <c r="F82" s="124">
        <f>IFERROR(VLOOKUP(C82,'Общий прайс'!A:C,3,0),"")</f>
        <v>499</v>
      </c>
    </row>
    <row r="83" spans="1:6" ht="99" customHeight="1">
      <c r="A83" s="45"/>
      <c r="B83" s="46" t="s">
        <v>1462</v>
      </c>
      <c r="C83" s="46">
        <v>4999036</v>
      </c>
      <c r="D83" s="45" t="s">
        <v>2683</v>
      </c>
      <c r="E83" s="85" t="s">
        <v>1463</v>
      </c>
      <c r="F83" s="124">
        <f>IFERROR(VLOOKUP(C83,'Общий прайс'!A:C,3,0),"")</f>
        <v>344</v>
      </c>
    </row>
    <row r="84" spans="1:6" ht="99" customHeight="1">
      <c r="A84" s="557"/>
      <c r="B84" s="555" t="s">
        <v>2869</v>
      </c>
      <c r="C84" s="555">
        <v>4999058</v>
      </c>
      <c r="D84" s="45" t="s">
        <v>2883</v>
      </c>
      <c r="E84" s="85" t="s">
        <v>1463</v>
      </c>
      <c r="F84" s="124">
        <f>IFERROR(VLOOKUP(C84,'Общий прайс'!A:C,3,0),"")</f>
        <v>421</v>
      </c>
    </row>
    <row r="85" spans="1:6" ht="99" customHeight="1">
      <c r="A85" s="557"/>
      <c r="B85" s="555" t="s">
        <v>2870</v>
      </c>
      <c r="C85" s="555">
        <v>4999059</v>
      </c>
      <c r="D85" s="45" t="s">
        <v>2884</v>
      </c>
      <c r="E85" s="85" t="s">
        <v>1463</v>
      </c>
      <c r="F85" s="124">
        <f>IFERROR(VLOOKUP(C85,'Общий прайс'!A:C,3,0),"")</f>
        <v>421</v>
      </c>
    </row>
    <row r="86" spans="1:6" ht="99" customHeight="1">
      <c r="A86" s="497"/>
      <c r="B86" s="46" t="s">
        <v>2580</v>
      </c>
      <c r="C86" s="498">
        <v>4999051</v>
      </c>
      <c r="D86" s="45" t="s">
        <v>2684</v>
      </c>
      <c r="E86" s="85" t="s">
        <v>1463</v>
      </c>
      <c r="F86" s="124">
        <f>IFERROR(VLOOKUP(C86,'Общий прайс'!A:C,3,0),"")</f>
        <v>384</v>
      </c>
    </row>
    <row r="87" spans="1:6" ht="99" customHeight="1">
      <c r="A87" s="497"/>
      <c r="B87" s="46" t="s">
        <v>2581</v>
      </c>
      <c r="C87" s="498">
        <v>4999050</v>
      </c>
      <c r="D87" s="45" t="s">
        <v>2685</v>
      </c>
      <c r="E87" s="85" t="s">
        <v>1463</v>
      </c>
      <c r="F87" s="124">
        <f>IFERROR(VLOOKUP(C87,'Общий прайс'!A:C,3,0),"")</f>
        <v>307</v>
      </c>
    </row>
    <row r="88" spans="1:6" ht="99" customHeight="1">
      <c r="A88" s="497"/>
      <c r="B88" s="46" t="s">
        <v>2582</v>
      </c>
      <c r="C88" s="498">
        <v>4999052</v>
      </c>
      <c r="D88" s="45" t="s">
        <v>2686</v>
      </c>
      <c r="E88" s="85" t="s">
        <v>1463</v>
      </c>
      <c r="F88" s="124">
        <f>IFERROR(VLOOKUP(C88,'Общий прайс'!A:C,3,0),"")</f>
        <v>384</v>
      </c>
    </row>
    <row r="89" spans="1:6" ht="99" customHeight="1">
      <c r="A89" s="794"/>
      <c r="B89" s="46" t="s">
        <v>4035</v>
      </c>
      <c r="C89" s="795">
        <v>4999044</v>
      </c>
      <c r="D89" s="45" t="s">
        <v>4036</v>
      </c>
      <c r="E89" s="85" t="s">
        <v>1463</v>
      </c>
      <c r="F89" s="124">
        <f>IFERROR(VLOOKUP(C89,'Общий прайс'!A:C,3,0),"")</f>
        <v>477</v>
      </c>
    </row>
    <row r="90" spans="1:6" ht="99" customHeight="1">
      <c r="A90" s="497"/>
      <c r="B90" s="46" t="s">
        <v>2655</v>
      </c>
      <c r="C90" s="498">
        <v>4999069</v>
      </c>
      <c r="D90" s="45" t="s">
        <v>2723</v>
      </c>
      <c r="E90" s="85" t="s">
        <v>2679</v>
      </c>
      <c r="F90" s="124">
        <f>IFERROR(VLOOKUP(C90,'Общий прайс'!A:C,3,0),"")</f>
        <v>499</v>
      </c>
    </row>
    <row r="91" spans="1:6" ht="15" customHeight="1">
      <c r="A91" s="1107" t="s">
        <v>2696</v>
      </c>
      <c r="B91" s="1174"/>
      <c r="C91" s="1174"/>
      <c r="D91" s="1174"/>
      <c r="E91" s="1174"/>
      <c r="F91" s="1174"/>
    </row>
    <row r="92" spans="1:6" ht="99" customHeight="1">
      <c r="A92" s="497"/>
      <c r="B92" s="46" t="s">
        <v>2890</v>
      </c>
      <c r="C92" s="498">
        <v>4999074</v>
      </c>
      <c r="D92" s="45" t="s">
        <v>2914</v>
      </c>
      <c r="E92" s="85" t="s">
        <v>2680</v>
      </c>
      <c r="F92" s="124">
        <f>IFERROR(VLOOKUP(C92,'Общий прайс'!A:C,3,0),"")</f>
        <v>1121</v>
      </c>
    </row>
    <row r="93" spans="1:6" ht="99" customHeight="1">
      <c r="A93" s="497"/>
      <c r="B93" s="46" t="s">
        <v>2656</v>
      </c>
      <c r="C93" s="498">
        <v>4999073</v>
      </c>
      <c r="D93" s="45" t="s">
        <v>2687</v>
      </c>
      <c r="E93" s="85" t="s">
        <v>2680</v>
      </c>
      <c r="F93" s="124">
        <f>IFERROR(VLOOKUP(C93,'Общий прайс'!A:C,3,0),"")</f>
        <v>851</v>
      </c>
    </row>
    <row r="94" spans="1:6" ht="99" customHeight="1">
      <c r="A94" s="497"/>
      <c r="B94" s="46" t="s">
        <v>2657</v>
      </c>
      <c r="C94" s="498">
        <v>4999039</v>
      </c>
      <c r="D94" s="45" t="s">
        <v>2688</v>
      </c>
      <c r="E94" s="85" t="s">
        <v>2680</v>
      </c>
      <c r="F94" s="124">
        <f>IFERROR(VLOOKUP(C94,'Общий прайс'!A:C,3,0),"")</f>
        <v>1121</v>
      </c>
    </row>
    <row r="95" spans="1:6" ht="99" customHeight="1">
      <c r="A95" s="588"/>
      <c r="B95" s="589" t="s">
        <v>2891</v>
      </c>
      <c r="C95" s="590">
        <v>4999075</v>
      </c>
      <c r="D95" s="45" t="s">
        <v>2687</v>
      </c>
      <c r="E95" s="85" t="s">
        <v>2680</v>
      </c>
      <c r="F95" s="124">
        <f>IFERROR(VLOOKUP(C95,'Общий прайс'!A:C,3,0),"")</f>
        <v>1121</v>
      </c>
    </row>
    <row r="96" spans="1:6" ht="99" customHeight="1">
      <c r="A96" s="588"/>
      <c r="B96" s="589" t="s">
        <v>2892</v>
      </c>
      <c r="C96" s="590">
        <v>4999077</v>
      </c>
      <c r="D96" s="45" t="s">
        <v>2688</v>
      </c>
      <c r="E96" s="85" t="s">
        <v>2680</v>
      </c>
      <c r="F96" s="124">
        <f>IFERROR(VLOOKUP(C96,'Общий прайс'!A:C,3,0),"")</f>
        <v>1472</v>
      </c>
    </row>
    <row r="97" spans="1:6" ht="99" customHeight="1">
      <c r="A97" s="588"/>
      <c r="B97" s="589" t="s">
        <v>2893</v>
      </c>
      <c r="C97" s="590">
        <v>4999076</v>
      </c>
      <c r="D97" s="45" t="s">
        <v>2914</v>
      </c>
      <c r="E97" s="85" t="s">
        <v>2680</v>
      </c>
      <c r="F97" s="124">
        <f>IFERROR(VLOOKUP(C97,'Общий прайс'!A:C,3,0),"")</f>
        <v>1472</v>
      </c>
    </row>
    <row r="98" spans="1:6" ht="99" customHeight="1">
      <c r="A98" s="588"/>
      <c r="B98" s="589" t="s">
        <v>2894</v>
      </c>
      <c r="C98" s="590">
        <v>4999078</v>
      </c>
      <c r="D98" s="45" t="s">
        <v>2687</v>
      </c>
      <c r="E98" s="85" t="s">
        <v>2680</v>
      </c>
      <c r="F98" s="124">
        <f>IFERROR(VLOOKUP(C98,'Общий прайс'!A:C,3,0),"")</f>
        <v>1198</v>
      </c>
    </row>
    <row r="99" spans="1:6" ht="99" customHeight="1">
      <c r="A99" s="588"/>
      <c r="B99" s="589" t="s">
        <v>2895</v>
      </c>
      <c r="C99" s="590">
        <v>4999080</v>
      </c>
      <c r="D99" s="45" t="s">
        <v>2688</v>
      </c>
      <c r="E99" s="85" t="s">
        <v>2680</v>
      </c>
      <c r="F99" s="124">
        <f>IFERROR(VLOOKUP(C99,'Общий прайс'!A:C,3,0),"")</f>
        <v>1628</v>
      </c>
    </row>
    <row r="100" spans="1:6" ht="99" customHeight="1">
      <c r="A100" s="588"/>
      <c r="B100" s="589" t="s">
        <v>2896</v>
      </c>
      <c r="C100" s="590">
        <v>4999079</v>
      </c>
      <c r="D100" s="45" t="s">
        <v>2914</v>
      </c>
      <c r="E100" s="85" t="s">
        <v>2680</v>
      </c>
      <c r="F100" s="124">
        <f>IFERROR(VLOOKUP(C100,'Общий прайс'!A:C,3,0),"")</f>
        <v>1628</v>
      </c>
    </row>
    <row r="101" spans="1:6" ht="99" customHeight="1">
      <c r="A101" s="588"/>
      <c r="B101" s="46" t="s">
        <v>2897</v>
      </c>
      <c r="C101" s="590">
        <v>4999082</v>
      </c>
      <c r="D101" s="45" t="s">
        <v>2915</v>
      </c>
      <c r="E101" s="85" t="s">
        <v>2681</v>
      </c>
      <c r="F101" s="124">
        <f>IFERROR(VLOOKUP(C101,'Общий прайс'!A:C,3,0),"")</f>
        <v>1121</v>
      </c>
    </row>
    <row r="102" spans="1:6" ht="99" customHeight="1">
      <c r="A102" s="497"/>
      <c r="B102" s="46" t="s">
        <v>2658</v>
      </c>
      <c r="C102" s="498">
        <v>4999081</v>
      </c>
      <c r="D102" s="45" t="s">
        <v>2689</v>
      </c>
      <c r="E102" s="85" t="s">
        <v>2681</v>
      </c>
      <c r="F102" s="124">
        <f>IFERROR(VLOOKUP(C102,'Общий прайс'!A:C,3,0),"")</f>
        <v>851</v>
      </c>
    </row>
    <row r="103" spans="1:6" ht="99" customHeight="1">
      <c r="A103" s="497"/>
      <c r="B103" s="46" t="s">
        <v>2659</v>
      </c>
      <c r="C103" s="498">
        <v>4999083</v>
      </c>
      <c r="D103" s="45" t="s">
        <v>2690</v>
      </c>
      <c r="E103" s="85" t="s">
        <v>2681</v>
      </c>
      <c r="F103" s="124">
        <f>IFERROR(VLOOKUP(C103,'Общий прайс'!A:C,3,0),"")</f>
        <v>1121</v>
      </c>
    </row>
    <row r="104" spans="1:6" ht="99" customHeight="1">
      <c r="A104" s="588"/>
      <c r="B104" s="46" t="s">
        <v>2898</v>
      </c>
      <c r="C104" s="498">
        <v>4999085</v>
      </c>
      <c r="D104" s="45" t="s">
        <v>2916</v>
      </c>
      <c r="E104" s="85" t="s">
        <v>2682</v>
      </c>
      <c r="F104" s="124">
        <f>IFERROR(VLOOKUP(C104,'Общий прайс'!A:C,3,0),"")</f>
        <v>1431</v>
      </c>
    </row>
    <row r="105" spans="1:6" ht="99" customHeight="1">
      <c r="A105" s="497"/>
      <c r="B105" s="46" t="s">
        <v>2660</v>
      </c>
      <c r="C105" s="498">
        <v>4999084</v>
      </c>
      <c r="D105" s="45" t="s">
        <v>2691</v>
      </c>
      <c r="E105" s="85" t="s">
        <v>2682</v>
      </c>
      <c r="F105" s="124">
        <f>IFERROR(VLOOKUP(C105,'Общий прайс'!A:C,3,0),"")</f>
        <v>965</v>
      </c>
    </row>
    <row r="106" spans="1:6" ht="99" customHeight="1">
      <c r="A106" s="497"/>
      <c r="B106" s="46" t="s">
        <v>2661</v>
      </c>
      <c r="C106" s="498">
        <v>4999086</v>
      </c>
      <c r="D106" s="45" t="s">
        <v>2692</v>
      </c>
      <c r="E106" s="85" t="s">
        <v>2682</v>
      </c>
      <c r="F106" s="124">
        <f>IFERROR(VLOOKUP(C106,'Общий прайс'!A:C,3,0),"")</f>
        <v>1431</v>
      </c>
    </row>
    <row r="107" spans="1:6" ht="99" customHeight="1">
      <c r="A107" s="588"/>
      <c r="B107" s="46" t="s">
        <v>2900</v>
      </c>
      <c r="C107" s="498">
        <v>4999088</v>
      </c>
      <c r="D107" s="45" t="s">
        <v>2916</v>
      </c>
      <c r="E107" s="85" t="s">
        <v>2682</v>
      </c>
      <c r="F107" s="124">
        <f>IFERROR(VLOOKUP(C107,'Общий прайс'!A:C,3,0),"")</f>
        <v>1587</v>
      </c>
    </row>
    <row r="108" spans="1:6" ht="99" customHeight="1">
      <c r="A108" s="497"/>
      <c r="B108" s="46" t="s">
        <v>2662</v>
      </c>
      <c r="C108" s="498">
        <v>4999087</v>
      </c>
      <c r="D108" s="45" t="s">
        <v>2691</v>
      </c>
      <c r="E108" s="85" t="s">
        <v>2682</v>
      </c>
      <c r="F108" s="124">
        <f>IFERROR(VLOOKUP(C108,'Общий прайс'!A:C,3,0),"")</f>
        <v>1198</v>
      </c>
    </row>
    <row r="109" spans="1:6" ht="99" customHeight="1">
      <c r="A109" s="588"/>
      <c r="B109" s="46" t="s">
        <v>2899</v>
      </c>
      <c r="C109" s="498">
        <v>4999089</v>
      </c>
      <c r="D109" s="45" t="s">
        <v>2692</v>
      </c>
      <c r="E109" s="85" t="s">
        <v>2682</v>
      </c>
      <c r="F109" s="124">
        <f>IFERROR(VLOOKUP(C109,'Общий прайс'!A:C,3,0),"")</f>
        <v>1587</v>
      </c>
    </row>
    <row r="110" spans="1:6" ht="99" customHeight="1">
      <c r="A110" s="588"/>
      <c r="B110" s="46" t="s">
        <v>2901</v>
      </c>
      <c r="C110" s="498">
        <v>4999091</v>
      </c>
      <c r="D110" s="45" t="s">
        <v>2917</v>
      </c>
      <c r="E110" s="85" t="s">
        <v>2695</v>
      </c>
      <c r="F110" s="124">
        <f>IFERROR(VLOOKUP(C110,'Общий прайс'!A:C,3,0),"")</f>
        <v>1121</v>
      </c>
    </row>
    <row r="111" spans="1:6" ht="99" customHeight="1">
      <c r="A111" s="497"/>
      <c r="B111" s="46" t="s">
        <v>2663</v>
      </c>
      <c r="C111" s="498">
        <v>4999090</v>
      </c>
      <c r="D111" s="45" t="s">
        <v>2693</v>
      </c>
      <c r="E111" s="85" t="s">
        <v>2695</v>
      </c>
      <c r="F111" s="124">
        <f>IFERROR(VLOOKUP(C111,'Общий прайс'!A:C,3,0),"")</f>
        <v>851</v>
      </c>
    </row>
    <row r="112" spans="1:6" ht="99" customHeight="1">
      <c r="A112" s="497"/>
      <c r="B112" s="46" t="s">
        <v>2664</v>
      </c>
      <c r="C112" s="498">
        <v>4999092</v>
      </c>
      <c r="D112" s="45" t="s">
        <v>2694</v>
      </c>
      <c r="E112" s="85" t="s">
        <v>2695</v>
      </c>
      <c r="F112" s="124">
        <f>IFERROR(VLOOKUP(C112,'Общий прайс'!A:C,3,0),"")</f>
        <v>1121</v>
      </c>
    </row>
    <row r="113" spans="1:6" s="179" customFormat="1" ht="15" customHeight="1">
      <c r="A113" s="40"/>
      <c r="B113" s="271"/>
      <c r="C113" s="40"/>
      <c r="D113" s="40"/>
      <c r="E113" s="40"/>
      <c r="F113" s="40"/>
    </row>
    <row r="114" spans="1:6" ht="15" customHeight="1">
      <c r="A114" s="1107" t="s">
        <v>1071</v>
      </c>
      <c r="B114" s="1174"/>
      <c r="C114" s="1174"/>
      <c r="D114" s="1174"/>
      <c r="E114" s="1174"/>
      <c r="F114" s="1174"/>
    </row>
    <row r="115" spans="1:6" ht="99" customHeight="1">
      <c r="A115" s="45"/>
      <c r="B115" s="24" t="s">
        <v>137</v>
      </c>
      <c r="C115" s="24">
        <v>4999005</v>
      </c>
      <c r="D115" s="45" t="s">
        <v>1226</v>
      </c>
      <c r="E115" s="85" t="s">
        <v>1807</v>
      </c>
      <c r="F115" s="124">
        <f>IFERROR(VLOOKUP(C115,'Общий прайс'!A:C,3,0),"")</f>
        <v>151</v>
      </c>
    </row>
    <row r="116" spans="1:6" ht="99" customHeight="1">
      <c r="A116" s="45"/>
      <c r="B116" s="24" t="s">
        <v>1281</v>
      </c>
      <c r="C116" s="24">
        <v>4999008</v>
      </c>
      <c r="D116" s="45" t="s">
        <v>1283</v>
      </c>
      <c r="E116" s="85" t="s">
        <v>1285</v>
      </c>
      <c r="F116" s="124">
        <f>IFERROR(VLOOKUP(C116,'Общий прайс'!A:C,3,0),"")</f>
        <v>111</v>
      </c>
    </row>
    <row r="117" spans="1:6" ht="99" customHeight="1">
      <c r="A117" s="45"/>
      <c r="B117" s="24" t="s">
        <v>1282</v>
      </c>
      <c r="C117" s="24">
        <v>4999009</v>
      </c>
      <c r="D117" s="45" t="s">
        <v>1284</v>
      </c>
      <c r="E117" s="85" t="s">
        <v>1286</v>
      </c>
      <c r="F117" s="124">
        <f>IFERROR(VLOOKUP(C117,'Общий прайс'!A:C,3,0),"")</f>
        <v>188</v>
      </c>
    </row>
    <row r="118" spans="1:6" ht="99" customHeight="1">
      <c r="A118" s="360"/>
      <c r="B118" s="24" t="s">
        <v>2164</v>
      </c>
      <c r="C118" s="357">
        <v>4999053</v>
      </c>
      <c r="D118" s="45" t="s">
        <v>2165</v>
      </c>
      <c r="E118" s="85" t="s">
        <v>2166</v>
      </c>
      <c r="F118" s="124">
        <f>IFERROR(VLOOKUP(C118,'Общий прайс'!A:C,3,0),"")</f>
        <v>111</v>
      </c>
    </row>
    <row r="119" spans="1:6" ht="99" customHeight="1">
      <c r="A119" s="45"/>
      <c r="B119" s="24" t="s">
        <v>1241</v>
      </c>
      <c r="C119" s="24">
        <v>4999030</v>
      </c>
      <c r="D119" s="45" t="s">
        <v>1245</v>
      </c>
      <c r="E119" s="85" t="s">
        <v>1808</v>
      </c>
      <c r="F119" s="124">
        <f>IFERROR(VLOOKUP(C119,'Общий прайс'!A:C,3,0),"")</f>
        <v>695</v>
      </c>
    </row>
    <row r="120" spans="1:6" ht="99" customHeight="1">
      <c r="A120" s="45"/>
      <c r="B120" s="24" t="s">
        <v>2418</v>
      </c>
      <c r="C120" s="24">
        <v>4999031</v>
      </c>
      <c r="D120" s="45" t="s">
        <v>1246</v>
      </c>
      <c r="E120" s="85" t="s">
        <v>2419</v>
      </c>
      <c r="F120" s="124">
        <f>IFERROR(VLOOKUP(C120,'Общий прайс'!A:C,3,0),"")</f>
        <v>344</v>
      </c>
    </row>
    <row r="121" spans="1:6" ht="99" customHeight="1">
      <c r="A121" s="45"/>
      <c r="B121" s="24" t="s">
        <v>1242</v>
      </c>
      <c r="C121" s="24">
        <v>4999032</v>
      </c>
      <c r="D121" s="45" t="s">
        <v>1247</v>
      </c>
      <c r="E121" s="85" t="s">
        <v>1252</v>
      </c>
      <c r="F121" s="124">
        <f>IFERROR(VLOOKUP(C121,'Общий прайс'!A:C,3,0),"")</f>
        <v>625</v>
      </c>
    </row>
    <row r="122" spans="1:6" ht="99" customHeight="1">
      <c r="A122" s="45"/>
      <c r="B122" s="24" t="s">
        <v>1243</v>
      </c>
      <c r="C122" s="24">
        <v>4999033</v>
      </c>
      <c r="D122" s="45" t="s">
        <v>1248</v>
      </c>
      <c r="E122" s="85" t="s">
        <v>1251</v>
      </c>
      <c r="F122" s="124">
        <f>IFERROR(VLOOKUP(C122,'Общий прайс'!A:C,3,0),"")</f>
        <v>695</v>
      </c>
    </row>
    <row r="123" spans="1:6" ht="99" customHeight="1">
      <c r="A123" s="45"/>
      <c r="B123" s="24" t="s">
        <v>1244</v>
      </c>
      <c r="C123" s="24">
        <v>4999035</v>
      </c>
      <c r="D123" s="45" t="s">
        <v>1249</v>
      </c>
      <c r="E123" s="85" t="s">
        <v>1250</v>
      </c>
      <c r="F123" s="124">
        <f>IFERROR(VLOOKUP(C123,'Общий прайс'!A:C,3,0),"")</f>
        <v>307</v>
      </c>
    </row>
    <row r="124" spans="1:6" ht="99" customHeight="1">
      <c r="A124" s="371"/>
      <c r="B124" s="24" t="s">
        <v>2180</v>
      </c>
      <c r="C124" s="24">
        <v>4999064</v>
      </c>
      <c r="D124" s="45" t="s">
        <v>2181</v>
      </c>
      <c r="E124" s="85" t="s">
        <v>1250</v>
      </c>
      <c r="F124" s="124">
        <f>IFERROR(VLOOKUP(C124,'Общий прайс'!A:C,3,0),"")</f>
        <v>307</v>
      </c>
    </row>
    <row r="125" spans="1:6" ht="99" customHeight="1">
      <c r="A125" s="427"/>
      <c r="B125" s="428" t="s">
        <v>2400</v>
      </c>
      <c r="C125" s="428">
        <v>4999102</v>
      </c>
      <c r="D125" s="427" t="s">
        <v>2410</v>
      </c>
      <c r="E125" s="429" t="s">
        <v>2406</v>
      </c>
      <c r="F125" s="124">
        <f>IFERROR(VLOOKUP(C125,'Общий прайс'!A:C,3,0),"")</f>
        <v>307</v>
      </c>
    </row>
    <row r="126" spans="1:6" ht="99" customHeight="1">
      <c r="A126" s="427"/>
      <c r="B126" s="428" t="s">
        <v>2401</v>
      </c>
      <c r="C126" s="428">
        <v>4999099</v>
      </c>
      <c r="D126" s="427" t="s">
        <v>2407</v>
      </c>
      <c r="E126" s="429" t="s">
        <v>2413</v>
      </c>
      <c r="F126" s="124">
        <f>IFERROR(VLOOKUP(C126,'Общий прайс'!A:C,3,0),"")</f>
        <v>307</v>
      </c>
    </row>
    <row r="127" spans="1:6" ht="99" customHeight="1">
      <c r="A127" s="427"/>
      <c r="B127" s="428" t="s">
        <v>2402</v>
      </c>
      <c r="C127" s="428">
        <v>4999100</v>
      </c>
      <c r="D127" s="427" t="s">
        <v>2408</v>
      </c>
      <c r="E127" s="429" t="s">
        <v>2416</v>
      </c>
      <c r="F127" s="124">
        <f>IFERROR(VLOOKUP(C127,'Общий прайс'!A:C,3,0),"")</f>
        <v>307</v>
      </c>
    </row>
    <row r="128" spans="1:6" ht="99" customHeight="1">
      <c r="A128" s="427"/>
      <c r="B128" s="428" t="s">
        <v>2403</v>
      </c>
      <c r="C128" s="428">
        <v>4999103</v>
      </c>
      <c r="D128" s="427" t="s">
        <v>2411</v>
      </c>
      <c r="E128" s="429" t="s">
        <v>2415</v>
      </c>
      <c r="F128" s="124">
        <f>IFERROR(VLOOKUP(C128,'Общий прайс'!A:C,3,0),"")</f>
        <v>307</v>
      </c>
    </row>
    <row r="129" spans="1:6" ht="99" customHeight="1">
      <c r="A129" s="427"/>
      <c r="B129" s="428" t="s">
        <v>2404</v>
      </c>
      <c r="C129" s="428">
        <v>4999101</v>
      </c>
      <c r="D129" s="427" t="s">
        <v>2409</v>
      </c>
      <c r="E129" s="429" t="s">
        <v>2414</v>
      </c>
      <c r="F129" s="124">
        <f>IFERROR(VLOOKUP(C129,'Общий прайс'!A:C,3,0),"")</f>
        <v>307</v>
      </c>
    </row>
    <row r="130" spans="1:6" ht="99" customHeight="1">
      <c r="A130" s="427"/>
      <c r="B130" s="428" t="s">
        <v>2405</v>
      </c>
      <c r="C130" s="428">
        <v>4999104</v>
      </c>
      <c r="D130" s="427" t="s">
        <v>2412</v>
      </c>
      <c r="E130" s="429" t="s">
        <v>2417</v>
      </c>
      <c r="F130" s="124">
        <f>IFERROR(VLOOKUP(C130,'Общий прайс'!A:C,3,0),"")</f>
        <v>307</v>
      </c>
    </row>
    <row r="131" spans="1:6" ht="99" customHeight="1">
      <c r="A131" s="427"/>
      <c r="B131" s="428" t="s">
        <v>2665</v>
      </c>
      <c r="C131" s="428">
        <v>4999065</v>
      </c>
      <c r="D131" s="427" t="s">
        <v>2677</v>
      </c>
      <c r="E131" s="429" t="s">
        <v>2678</v>
      </c>
      <c r="F131" s="124">
        <f>IFERROR(VLOOKUP(C131,'Общий прайс'!A:C,3,0),"")</f>
        <v>499</v>
      </c>
    </row>
    <row r="132" spans="1:6" ht="99" customHeight="1">
      <c r="A132" s="642"/>
      <c r="B132" s="640" t="s">
        <v>3085</v>
      </c>
      <c r="C132" s="428">
        <v>4999072</v>
      </c>
      <c r="D132" s="642" t="s">
        <v>3090</v>
      </c>
      <c r="E132" s="643" t="s">
        <v>3094</v>
      </c>
      <c r="F132" s="124">
        <f>IFERROR(VLOOKUP(C132,'Общий прайс'!A:C,3,0),"")</f>
        <v>540</v>
      </c>
    </row>
    <row r="133" spans="1:6" ht="99" customHeight="1">
      <c r="A133" s="642"/>
      <c r="B133" s="640" t="s">
        <v>3086</v>
      </c>
      <c r="C133" s="428">
        <v>4999070</v>
      </c>
      <c r="D133" s="642" t="s">
        <v>3092</v>
      </c>
      <c r="E133" s="643" t="s">
        <v>3095</v>
      </c>
      <c r="F133" s="124">
        <f>IFERROR(VLOOKUP(C133,'Общий прайс'!A:C,3,0),"")</f>
        <v>540</v>
      </c>
    </row>
    <row r="134" spans="1:6" ht="99" customHeight="1">
      <c r="A134" s="642"/>
      <c r="B134" s="640" t="s">
        <v>3087</v>
      </c>
      <c r="C134" s="428">
        <v>4999071</v>
      </c>
      <c r="D134" s="642" t="s">
        <v>3093</v>
      </c>
      <c r="E134" s="643" t="s">
        <v>3096</v>
      </c>
      <c r="F134" s="124">
        <f>IFERROR(VLOOKUP(C134,'Общий прайс'!A:C,3,0),"")</f>
        <v>695</v>
      </c>
    </row>
    <row r="135" spans="1:6" ht="99" customHeight="1">
      <c r="A135" s="642"/>
      <c r="B135" s="640" t="s">
        <v>3088</v>
      </c>
      <c r="C135" s="428">
        <v>4999098</v>
      </c>
      <c r="D135" s="642" t="s">
        <v>3091</v>
      </c>
      <c r="E135" s="643" t="s">
        <v>3094</v>
      </c>
      <c r="F135" s="124">
        <f>IFERROR(VLOOKUP(C135,'Общий прайс'!A:C,3,0),"")</f>
        <v>540</v>
      </c>
    </row>
    <row r="136" spans="1:6" ht="99" customHeight="1">
      <c r="A136" s="642"/>
      <c r="B136" s="640" t="s">
        <v>3089</v>
      </c>
      <c r="C136" s="428">
        <v>4999097</v>
      </c>
      <c r="D136" s="642" t="s">
        <v>3092</v>
      </c>
      <c r="E136" s="643" t="s">
        <v>3095</v>
      </c>
      <c r="F136" s="124">
        <f>IFERROR(VLOOKUP(C136,'Общий прайс'!A:C,3,0),"")</f>
        <v>540</v>
      </c>
    </row>
    <row r="137" spans="1:6" ht="99" customHeight="1">
      <c r="A137" s="642"/>
      <c r="B137" s="640" t="s">
        <v>3097</v>
      </c>
      <c r="C137" s="640">
        <v>4999068</v>
      </c>
      <c r="D137" s="642" t="s">
        <v>3098</v>
      </c>
      <c r="E137" s="643" t="s">
        <v>3099</v>
      </c>
      <c r="F137" s="124">
        <f>IFERROR(VLOOKUP(C137,'Общий прайс'!A:C,3,0),"")</f>
        <v>421</v>
      </c>
    </row>
    <row r="138" spans="1:6" ht="15" customHeight="1"/>
    <row r="139" spans="1:6" ht="15" customHeight="1">
      <c r="A139" s="1107" t="s">
        <v>1072</v>
      </c>
      <c r="B139" s="1174"/>
      <c r="C139" s="1174"/>
      <c r="D139" s="1174"/>
      <c r="E139" s="1174"/>
      <c r="F139" s="1174"/>
    </row>
    <row r="140" spans="1:6" ht="99" customHeight="1">
      <c r="A140" s="270"/>
      <c r="B140" s="269" t="s">
        <v>2016</v>
      </c>
      <c r="C140" s="268">
        <v>4956722</v>
      </c>
      <c r="D140" s="45" t="s">
        <v>1903</v>
      </c>
      <c r="E140" s="271" t="s">
        <v>2002</v>
      </c>
      <c r="F140" s="272">
        <f>IFERROR(VLOOKUP(C140,'Общий прайс'!A:C,3,0),"")</f>
        <v>74</v>
      </c>
    </row>
    <row r="141" spans="1:6" ht="99" customHeight="1">
      <c r="A141" s="441"/>
      <c r="B141" s="442" t="s">
        <v>2452</v>
      </c>
      <c r="C141" s="443">
        <v>4956769</v>
      </c>
      <c r="D141" s="444" t="s">
        <v>2453</v>
      </c>
      <c r="E141" s="445" t="s">
        <v>2002</v>
      </c>
      <c r="F141" s="272">
        <f>IFERROR(VLOOKUP(C141,'Общий прайс'!A:C,3,0),"")</f>
        <v>74</v>
      </c>
    </row>
    <row r="142" spans="1:6" ht="99" customHeight="1">
      <c r="A142" s="270"/>
      <c r="B142" s="269" t="s">
        <v>2017</v>
      </c>
      <c r="C142" s="268">
        <v>4956723</v>
      </c>
      <c r="D142" s="45" t="s">
        <v>1904</v>
      </c>
      <c r="E142" s="271" t="s">
        <v>2002</v>
      </c>
      <c r="F142" s="272">
        <f>IFERROR(VLOOKUP(C142,'Общий прайс'!A:C,3,0),"")</f>
        <v>74</v>
      </c>
    </row>
    <row r="143" spans="1:6" ht="99" customHeight="1">
      <c r="A143" s="270"/>
      <c r="B143" s="269" t="s">
        <v>2018</v>
      </c>
      <c r="C143" s="268">
        <v>4956724</v>
      </c>
      <c r="D143" s="45" t="s">
        <v>1905</v>
      </c>
      <c r="E143" s="271" t="s">
        <v>2002</v>
      </c>
      <c r="F143" s="272">
        <f>IFERROR(VLOOKUP(C143,'Общий прайс'!A:C,3,0),"")</f>
        <v>74</v>
      </c>
    </row>
    <row r="144" spans="1:6" ht="99" customHeight="1">
      <c r="A144" s="486"/>
      <c r="B144" s="269" t="s">
        <v>2535</v>
      </c>
      <c r="C144" s="487">
        <v>4956770</v>
      </c>
      <c r="D144" s="45" t="s">
        <v>1990</v>
      </c>
      <c r="E144" s="271" t="s">
        <v>2002</v>
      </c>
      <c r="F144" s="272">
        <f>IFERROR(VLOOKUP(C144,'Общий прайс'!A:C,3,0),"")</f>
        <v>74</v>
      </c>
    </row>
    <row r="145" spans="1:6" ht="99" customHeight="1">
      <c r="A145" s="270"/>
      <c r="B145" s="269" t="s">
        <v>2003</v>
      </c>
      <c r="C145" s="268">
        <v>4956725</v>
      </c>
      <c r="D145" s="45" t="s">
        <v>1903</v>
      </c>
      <c r="E145" s="271" t="s">
        <v>1902</v>
      </c>
      <c r="F145" s="272">
        <f>IFERROR(VLOOKUP(C145,'Общий прайс'!A:C,3,0),"")</f>
        <v>384</v>
      </c>
    </row>
    <row r="146" spans="1:6" ht="99" customHeight="1">
      <c r="A146" s="441"/>
      <c r="B146" s="442" t="s">
        <v>2454</v>
      </c>
      <c r="C146" s="443">
        <v>4956820</v>
      </c>
      <c r="D146" s="444" t="s">
        <v>2453</v>
      </c>
      <c r="E146" s="445" t="s">
        <v>2455</v>
      </c>
      <c r="F146" s="272">
        <f>IFERROR(VLOOKUP(C146,'Общий прайс'!A:C,3,0),"")</f>
        <v>384</v>
      </c>
    </row>
    <row r="147" spans="1:6" ht="99" customHeight="1">
      <c r="A147" s="270"/>
      <c r="B147" s="269" t="s">
        <v>2004</v>
      </c>
      <c r="C147" s="268">
        <v>4956726</v>
      </c>
      <c r="D147" s="45" t="s">
        <v>1904</v>
      </c>
      <c r="E147" s="271" t="s">
        <v>1902</v>
      </c>
      <c r="F147" s="272">
        <f>IFERROR(VLOOKUP(C147,'Общий прайс'!A:C,3,0),"")</f>
        <v>384</v>
      </c>
    </row>
    <row r="148" spans="1:6" ht="99" customHeight="1">
      <c r="A148" s="270"/>
      <c r="B148" s="269" t="s">
        <v>2005</v>
      </c>
      <c r="C148" s="268">
        <v>4956727</v>
      </c>
      <c r="D148" s="45" t="s">
        <v>1905</v>
      </c>
      <c r="E148" s="271" t="s">
        <v>1902</v>
      </c>
      <c r="F148" s="272">
        <f>IFERROR(VLOOKUP(C148,'Общий прайс'!A:C,3,0),"")</f>
        <v>384</v>
      </c>
    </row>
    <row r="149" spans="1:6" ht="99" customHeight="1">
      <c r="A149" s="327"/>
      <c r="B149" s="269" t="s">
        <v>2006</v>
      </c>
      <c r="C149" s="318">
        <v>4956715</v>
      </c>
      <c r="D149" s="45" t="s">
        <v>1990</v>
      </c>
      <c r="E149" s="271" t="s">
        <v>1991</v>
      </c>
      <c r="F149" s="272">
        <f>IFERROR(VLOOKUP(C149,'Общий прайс'!A:C,3,0),"")</f>
        <v>188</v>
      </c>
    </row>
    <row r="150" spans="1:6" ht="99" customHeight="1">
      <c r="A150" s="328"/>
      <c r="B150" s="269" t="s">
        <v>2007</v>
      </c>
      <c r="C150" s="318">
        <v>4956686</v>
      </c>
      <c r="D150" s="856" t="s">
        <v>2056</v>
      </c>
      <c r="E150" s="331" t="s">
        <v>2471</v>
      </c>
      <c r="F150" s="272">
        <f>IFERROR(VLOOKUP(C150,'Общий прайс'!A:C,3,0),"")</f>
        <v>344</v>
      </c>
    </row>
    <row r="151" spans="1:6" ht="99" customHeight="1">
      <c r="A151" s="335"/>
      <c r="B151" s="269" t="s">
        <v>2053</v>
      </c>
      <c r="C151" s="336">
        <v>4956687</v>
      </c>
      <c r="D151" s="856" t="s">
        <v>2055</v>
      </c>
      <c r="E151" s="331" t="s">
        <v>2471</v>
      </c>
      <c r="F151" s="272">
        <f>IFERROR(VLOOKUP(C151,'Общий прайс'!A:C,3,0),"")</f>
        <v>344</v>
      </c>
    </row>
    <row r="152" spans="1:6" ht="99" customHeight="1">
      <c r="A152" s="441"/>
      <c r="B152" s="269" t="s">
        <v>2469</v>
      </c>
      <c r="C152" s="443">
        <v>4956757</v>
      </c>
      <c r="D152" s="856" t="s">
        <v>2470</v>
      </c>
      <c r="E152" s="331" t="s">
        <v>2471</v>
      </c>
      <c r="F152" s="272">
        <f>IFERROR(VLOOKUP(C152,'Общий прайс'!A:C,3,0),"")</f>
        <v>344</v>
      </c>
    </row>
    <row r="153" spans="1:6" ht="99" customHeight="1">
      <c r="A153" s="335"/>
      <c r="B153" s="269" t="s">
        <v>2054</v>
      </c>
      <c r="C153" s="336">
        <v>4956716</v>
      </c>
      <c r="D153" s="856" t="s">
        <v>2057</v>
      </c>
      <c r="E153" s="331" t="s">
        <v>2471</v>
      </c>
      <c r="F153" s="272">
        <f>IFERROR(VLOOKUP(C153,'Общий прайс'!A:C,3,0),"")</f>
        <v>344</v>
      </c>
    </row>
    <row r="154" spans="1:6" ht="99" customHeight="1">
      <c r="A154" s="388"/>
      <c r="B154" s="269" t="s">
        <v>2260</v>
      </c>
      <c r="C154" s="389">
        <v>4956688</v>
      </c>
      <c r="D154" s="856" t="s">
        <v>2259</v>
      </c>
      <c r="E154" s="331" t="s">
        <v>2471</v>
      </c>
      <c r="F154" s="272">
        <f>IFERROR(VLOOKUP(C154,'Общий прайс'!A:C,3,0),"")</f>
        <v>344</v>
      </c>
    </row>
    <row r="155" spans="1:6" ht="99" customHeight="1">
      <c r="A155" s="909"/>
      <c r="B155" s="269" t="s">
        <v>4181</v>
      </c>
      <c r="C155" s="389">
        <v>4956836</v>
      </c>
      <c r="D155" s="856" t="s">
        <v>4182</v>
      </c>
      <c r="E155" s="331" t="s">
        <v>2471</v>
      </c>
      <c r="F155" s="272">
        <f>IFERROR(VLOOKUP(C155,'Общий прайс'!A:C,3,0),"")</f>
        <v>344</v>
      </c>
    </row>
    <row r="156" spans="1:6" ht="99" customHeight="1">
      <c r="A156" s="328"/>
      <c r="B156" s="329" t="s">
        <v>1998</v>
      </c>
      <c r="C156" s="318">
        <v>4956655</v>
      </c>
      <c r="D156" s="330" t="s">
        <v>1999</v>
      </c>
      <c r="E156" s="331" t="s">
        <v>2000</v>
      </c>
      <c r="F156" s="272">
        <f>IFERROR(VLOOKUP(C156,'Общий прайс'!A:C,3,0),"")</f>
        <v>96</v>
      </c>
    </row>
    <row r="157" spans="1:6" ht="99" customHeight="1">
      <c r="A157" s="852"/>
      <c r="B157" s="853" t="s">
        <v>4154</v>
      </c>
      <c r="C157" s="854">
        <v>4956656</v>
      </c>
      <c r="D157" s="856" t="s">
        <v>4155</v>
      </c>
      <c r="E157" s="855" t="s">
        <v>4156</v>
      </c>
      <c r="F157" s="272">
        <f>IFERROR(VLOOKUP(C157,'Общий прайс'!A:C,3,0),"")</f>
        <v>0</v>
      </c>
    </row>
    <row r="158" spans="1:6" ht="99" customHeight="1">
      <c r="A158" s="45"/>
      <c r="B158" s="24" t="s">
        <v>3648</v>
      </c>
      <c r="C158" s="24">
        <v>4957061</v>
      </c>
      <c r="D158" s="45" t="s">
        <v>866</v>
      </c>
      <c r="E158" s="86" t="s">
        <v>867</v>
      </c>
      <c r="F158" s="272">
        <f>IFERROR(VLOOKUP(C158,'Общий прайс'!A:C,3,0),"")</f>
        <v>33</v>
      </c>
    </row>
    <row r="159" spans="1:6" ht="99" customHeight="1">
      <c r="A159" s="45"/>
      <c r="B159" s="24" t="s">
        <v>3649</v>
      </c>
      <c r="C159" s="24">
        <v>4957090</v>
      </c>
      <c r="D159" s="45" t="s">
        <v>866</v>
      </c>
      <c r="E159" s="86" t="s">
        <v>882</v>
      </c>
      <c r="F159" s="272">
        <f>IFERROR(VLOOKUP(C159,'Общий прайс'!A:C,3,0),"")</f>
        <v>74</v>
      </c>
    </row>
    <row r="160" spans="1:6" ht="99" customHeight="1">
      <c r="A160" s="45"/>
      <c r="B160" s="24" t="s">
        <v>3650</v>
      </c>
      <c r="C160" s="24">
        <v>4957091</v>
      </c>
      <c r="D160" s="45" t="s">
        <v>866</v>
      </c>
      <c r="E160" s="86" t="s">
        <v>883</v>
      </c>
      <c r="F160" s="272">
        <f>IFERROR(VLOOKUP(C160,'Общий прайс'!A:C,3,0),"")</f>
        <v>74</v>
      </c>
    </row>
    <row r="161" spans="1:6" ht="99" customHeight="1">
      <c r="A161" s="518"/>
      <c r="B161" s="24" t="s">
        <v>3651</v>
      </c>
      <c r="C161" s="519">
        <v>4956763</v>
      </c>
      <c r="D161" s="45" t="s">
        <v>866</v>
      </c>
      <c r="E161" s="86" t="s">
        <v>2710</v>
      </c>
      <c r="F161" s="272">
        <f>IFERROR(VLOOKUP(C161,'Общий прайс'!A:C,3,0),"")</f>
        <v>74</v>
      </c>
    </row>
    <row r="162" spans="1:6" ht="99" customHeight="1">
      <c r="A162" s="45"/>
      <c r="B162" s="24" t="s">
        <v>1436</v>
      </c>
      <c r="C162" s="24">
        <v>4957089</v>
      </c>
      <c r="D162" s="45" t="s">
        <v>866</v>
      </c>
      <c r="E162" s="86" t="s">
        <v>1394</v>
      </c>
      <c r="F162" s="272">
        <f>IFERROR(VLOOKUP(C162,'Общий прайс'!A:C,3,0),"")</f>
        <v>74</v>
      </c>
    </row>
    <row r="163" spans="1:6" ht="99" customHeight="1">
      <c r="A163" s="45"/>
      <c r="B163" s="24" t="s">
        <v>594</v>
      </c>
      <c r="C163" s="24">
        <v>4956468</v>
      </c>
      <c r="D163" s="45" t="s">
        <v>595</v>
      </c>
      <c r="E163" s="123" t="s">
        <v>2993</v>
      </c>
      <c r="F163" s="272">
        <f>IFERROR(VLOOKUP(C163,'Общий прайс'!A:C,3,0),"")</f>
        <v>151</v>
      </c>
    </row>
    <row r="164" spans="1:6" ht="99" customHeight="1">
      <c r="A164" s="45"/>
      <c r="B164" s="24" t="s">
        <v>600</v>
      </c>
      <c r="C164" s="24">
        <v>4956470</v>
      </c>
      <c r="D164" s="45" t="s">
        <v>603</v>
      </c>
      <c r="E164" s="123" t="s">
        <v>2993</v>
      </c>
      <c r="F164" s="272">
        <f>IFERROR(VLOOKUP(C164,'Общий прайс'!A:C,3,0),"")</f>
        <v>266</v>
      </c>
    </row>
    <row r="165" spans="1:6" ht="99" customHeight="1">
      <c r="A165" s="557"/>
      <c r="B165" s="24" t="s">
        <v>2852</v>
      </c>
      <c r="C165" s="562">
        <v>4956767</v>
      </c>
      <c r="D165" s="45" t="s">
        <v>2853</v>
      </c>
      <c r="E165" s="123" t="s">
        <v>2993</v>
      </c>
      <c r="F165" s="272">
        <f>IFERROR(VLOOKUP(C165,'Общий прайс'!A:C,3,0),"")</f>
        <v>307</v>
      </c>
    </row>
    <row r="166" spans="1:6" ht="99" customHeight="1">
      <c r="A166" s="45"/>
      <c r="B166" s="24" t="s">
        <v>601</v>
      </c>
      <c r="C166" s="24">
        <v>4956469</v>
      </c>
      <c r="D166" s="45" t="s">
        <v>604</v>
      </c>
      <c r="E166" s="123" t="s">
        <v>2993</v>
      </c>
      <c r="F166" s="272">
        <f>IFERROR(VLOOKUP(C166,'Общий прайс'!A:C,3,0),"")</f>
        <v>266</v>
      </c>
    </row>
    <row r="167" spans="1:6" ht="99" customHeight="1">
      <c r="A167" s="45"/>
      <c r="B167" s="24" t="s">
        <v>602</v>
      </c>
      <c r="C167" s="24">
        <v>4956471</v>
      </c>
      <c r="D167" s="45" t="s">
        <v>1391</v>
      </c>
      <c r="E167" s="123" t="s">
        <v>2993</v>
      </c>
      <c r="F167" s="272">
        <f>IFERROR(VLOOKUP(C167,'Общий прайс'!A:C,3,0),"")</f>
        <v>266</v>
      </c>
    </row>
    <row r="168" spans="1:6" ht="99" customHeight="1">
      <c r="A168" s="45"/>
      <c r="B168" s="24" t="s">
        <v>1438</v>
      </c>
      <c r="C168" s="24">
        <v>4956615</v>
      </c>
      <c r="D168" s="45" t="s">
        <v>1395</v>
      </c>
      <c r="E168" s="123" t="s">
        <v>1398</v>
      </c>
      <c r="F168" s="272">
        <f>IFERROR(VLOOKUP(C168,'Общий прайс'!A:C,3,0),"")</f>
        <v>151</v>
      </c>
    </row>
    <row r="169" spans="1:6" ht="99" customHeight="1">
      <c r="A169" s="45"/>
      <c r="B169" s="24" t="s">
        <v>1439</v>
      </c>
      <c r="C169" s="24">
        <v>4957092</v>
      </c>
      <c r="D169" s="45" t="s">
        <v>1396</v>
      </c>
      <c r="E169" s="123" t="s">
        <v>1397</v>
      </c>
      <c r="F169" s="272">
        <f>IFERROR(VLOOKUP(C169,'Общий прайс'!A:C,3,0),"")</f>
        <v>266</v>
      </c>
    </row>
    <row r="170" spans="1:6" ht="99" customHeight="1">
      <c r="A170" s="489"/>
      <c r="B170" s="490" t="s">
        <v>2545</v>
      </c>
      <c r="C170" s="490">
        <v>4956777</v>
      </c>
      <c r="D170" s="45" t="s">
        <v>2547</v>
      </c>
      <c r="E170" s="491" t="s">
        <v>2548</v>
      </c>
      <c r="F170" s="272">
        <f>IFERROR(VLOOKUP(C170,'Общий прайс'!A:C,3,0),"")</f>
        <v>111</v>
      </c>
    </row>
    <row r="171" spans="1:6" ht="99" customHeight="1">
      <c r="A171" s="904"/>
      <c r="B171" s="490" t="s">
        <v>4173</v>
      </c>
      <c r="C171" s="905">
        <v>4956833</v>
      </c>
      <c r="D171" s="45" t="s">
        <v>4171</v>
      </c>
      <c r="E171" s="491" t="s">
        <v>2548</v>
      </c>
      <c r="F171" s="272">
        <f>IFERROR(VLOOKUP(C171,'Общий прайс'!A:C,3,0),"")</f>
        <v>155</v>
      </c>
    </row>
    <row r="172" spans="1:6" ht="99" customHeight="1">
      <c r="A172" s="904"/>
      <c r="B172" s="490" t="s">
        <v>4174</v>
      </c>
      <c r="C172" s="905">
        <v>4956832</v>
      </c>
      <c r="D172" s="45" t="s">
        <v>4172</v>
      </c>
      <c r="E172" s="491" t="s">
        <v>2548</v>
      </c>
      <c r="F172" s="272">
        <f>IFERROR(VLOOKUP(C172,'Общий прайс'!A:C,3,0),"")</f>
        <v>155</v>
      </c>
    </row>
    <row r="173" spans="1:6" ht="99" customHeight="1">
      <c r="A173" s="489"/>
      <c r="B173" s="490" t="s">
        <v>2546</v>
      </c>
      <c r="C173" s="490">
        <v>4956778</v>
      </c>
      <c r="D173" s="45" t="s">
        <v>2547</v>
      </c>
      <c r="E173" s="491" t="s">
        <v>2549</v>
      </c>
      <c r="F173" s="272">
        <f>IFERROR(VLOOKUP(C173,'Общий прайс'!A:C,3,0),"")</f>
        <v>229</v>
      </c>
    </row>
    <row r="174" spans="1:6" ht="99" customHeight="1">
      <c r="A174" s="45"/>
      <c r="B174" s="24" t="s">
        <v>3652</v>
      </c>
      <c r="C174" s="24">
        <v>4957093</v>
      </c>
      <c r="D174" s="45" t="s">
        <v>1396</v>
      </c>
      <c r="E174" s="123" t="s">
        <v>1399</v>
      </c>
      <c r="F174" s="272">
        <f>IFERROR(VLOOKUP(C174,'Общий прайс'!A:C,3,0),"")</f>
        <v>384</v>
      </c>
    </row>
    <row r="175" spans="1:6" ht="99" customHeight="1">
      <c r="A175" s="45"/>
      <c r="B175" s="24" t="s">
        <v>611</v>
      </c>
      <c r="C175" s="24">
        <v>4956484</v>
      </c>
      <c r="D175" s="45" t="s">
        <v>595</v>
      </c>
      <c r="E175" s="123" t="s">
        <v>627</v>
      </c>
      <c r="F175" s="272">
        <f>IFERROR(VLOOKUP(C175,'Общий прайс'!A:C,3,0),"")</f>
        <v>329</v>
      </c>
    </row>
    <row r="176" spans="1:6" ht="99" customHeight="1">
      <c r="A176" s="45"/>
      <c r="B176" s="24" t="s">
        <v>612</v>
      </c>
      <c r="C176" s="24">
        <v>4956496</v>
      </c>
      <c r="D176" s="45" t="s">
        <v>603</v>
      </c>
      <c r="E176" s="123" t="s">
        <v>627</v>
      </c>
      <c r="F176" s="272">
        <f>IFERROR(VLOOKUP(C176,'Общий прайс'!A:C,3,0),"")</f>
        <v>440</v>
      </c>
    </row>
    <row r="177" spans="1:6" ht="99" customHeight="1">
      <c r="A177" s="45"/>
      <c r="B177" s="24" t="s">
        <v>613</v>
      </c>
      <c r="C177" s="24">
        <v>4956495</v>
      </c>
      <c r="D177" s="45" t="s">
        <v>604</v>
      </c>
      <c r="E177" s="123" t="s">
        <v>627</v>
      </c>
      <c r="F177" s="272">
        <f>IFERROR(VLOOKUP(C177,'Общий прайс'!A:C,3,0),"")</f>
        <v>440</v>
      </c>
    </row>
    <row r="178" spans="1:6" ht="99" customHeight="1">
      <c r="A178" s="45"/>
      <c r="B178" s="24" t="s">
        <v>1621</v>
      </c>
      <c r="C178" s="24">
        <v>4956506</v>
      </c>
      <c r="D178" s="45" t="s">
        <v>595</v>
      </c>
      <c r="E178" s="123" t="s">
        <v>865</v>
      </c>
      <c r="F178" s="272">
        <f>IFERROR(VLOOKUP(C178,'Общий прайс'!A:C,3,0),"")</f>
        <v>307</v>
      </c>
    </row>
    <row r="179" spans="1:6" ht="99" customHeight="1">
      <c r="A179" s="45"/>
      <c r="B179" s="24" t="s">
        <v>605</v>
      </c>
      <c r="C179" s="24">
        <v>4956472</v>
      </c>
      <c r="D179" s="45" t="s">
        <v>595</v>
      </c>
      <c r="E179" s="123" t="s">
        <v>2994</v>
      </c>
      <c r="F179" s="272">
        <f>IFERROR(VLOOKUP(C179,'Общий прайс'!A:C,3,0),"")</f>
        <v>144</v>
      </c>
    </row>
    <row r="180" spans="1:6" ht="99" customHeight="1">
      <c r="A180" s="45"/>
      <c r="B180" s="24" t="s">
        <v>606</v>
      </c>
      <c r="C180" s="24">
        <v>4956474</v>
      </c>
      <c r="D180" s="45" t="s">
        <v>603</v>
      </c>
      <c r="E180" s="123" t="s">
        <v>2994</v>
      </c>
      <c r="F180" s="272">
        <f>IFERROR(VLOOKUP(C180,'Общий прайс'!A:C,3,0),"")</f>
        <v>229</v>
      </c>
    </row>
    <row r="181" spans="1:6" ht="99" customHeight="1">
      <c r="A181" s="45"/>
      <c r="B181" s="24" t="s">
        <v>607</v>
      </c>
      <c r="C181" s="24">
        <v>4956473</v>
      </c>
      <c r="D181" s="45" t="s">
        <v>604</v>
      </c>
      <c r="E181" s="123" t="s">
        <v>2994</v>
      </c>
      <c r="F181" s="272">
        <f>IFERROR(VLOOKUP(C181,'Общий прайс'!A:C,3,0),"")</f>
        <v>229</v>
      </c>
    </row>
    <row r="182" spans="1:6" ht="99" customHeight="1">
      <c r="A182" s="415"/>
      <c r="B182" s="24" t="s">
        <v>2298</v>
      </c>
      <c r="C182" s="24">
        <v>4956760</v>
      </c>
      <c r="D182" s="45" t="s">
        <v>2297</v>
      </c>
      <c r="E182" s="123" t="s">
        <v>2994</v>
      </c>
      <c r="F182" s="272">
        <f>IFERROR(VLOOKUP(C182,'Общий прайс'!A:C,3,0),"")</f>
        <v>266</v>
      </c>
    </row>
    <row r="183" spans="1:6" ht="99" customHeight="1">
      <c r="A183" s="45"/>
      <c r="B183" s="24" t="s">
        <v>608</v>
      </c>
      <c r="C183" s="24">
        <v>4956476</v>
      </c>
      <c r="D183" s="45" t="s">
        <v>595</v>
      </c>
      <c r="E183" s="123" t="s">
        <v>628</v>
      </c>
      <c r="F183" s="272">
        <f>IFERROR(VLOOKUP(C183,'Общий прайс'!A:C,3,0),"")</f>
        <v>344</v>
      </c>
    </row>
    <row r="184" spans="1:6" ht="99" customHeight="1">
      <c r="A184" s="444"/>
      <c r="B184" s="24" t="s">
        <v>2467</v>
      </c>
      <c r="C184" s="443">
        <v>4956759</v>
      </c>
      <c r="D184" s="45" t="s">
        <v>2468</v>
      </c>
      <c r="E184" s="123" t="s">
        <v>628</v>
      </c>
      <c r="F184" s="272">
        <f>IFERROR(VLOOKUP(C184,'Общий прайс'!A:C,3,0),"")</f>
        <v>473</v>
      </c>
    </row>
    <row r="185" spans="1:6" ht="99" customHeight="1">
      <c r="A185" s="45"/>
      <c r="B185" s="24" t="s">
        <v>609</v>
      </c>
      <c r="C185" s="24">
        <v>4956498</v>
      </c>
      <c r="D185" s="45" t="s">
        <v>603</v>
      </c>
      <c r="E185" s="123" t="s">
        <v>628</v>
      </c>
      <c r="F185" s="272">
        <f>IFERROR(VLOOKUP(C185,'Общий прайс'!A:C,3,0),"")</f>
        <v>462</v>
      </c>
    </row>
    <row r="186" spans="1:6" ht="99" customHeight="1">
      <c r="A186" s="45"/>
      <c r="B186" s="24" t="s">
        <v>610</v>
      </c>
      <c r="C186" s="24">
        <v>4956497</v>
      </c>
      <c r="D186" s="45" t="s">
        <v>604</v>
      </c>
      <c r="E186" s="123" t="s">
        <v>628</v>
      </c>
      <c r="F186" s="272">
        <f>IFERROR(VLOOKUP(C186,'Общий прайс'!A:C,3,0),"")</f>
        <v>462</v>
      </c>
    </row>
    <row r="187" spans="1:6" ht="99" customHeight="1">
      <c r="A187" s="45"/>
      <c r="B187" s="24" t="s">
        <v>614</v>
      </c>
      <c r="C187" s="24">
        <v>4956482</v>
      </c>
      <c r="D187" s="45" t="s">
        <v>595</v>
      </c>
      <c r="E187" s="123" t="s">
        <v>2995</v>
      </c>
      <c r="F187" s="272">
        <f>IFERROR(VLOOKUP(C187,'Общий прайс'!A:C,3,0),"")</f>
        <v>107</v>
      </c>
    </row>
    <row r="188" spans="1:6" ht="99" customHeight="1">
      <c r="A188" s="45"/>
      <c r="B188" s="24" t="s">
        <v>615</v>
      </c>
      <c r="C188" s="24">
        <v>4956483</v>
      </c>
      <c r="D188" s="45" t="s">
        <v>603</v>
      </c>
      <c r="E188" s="123" t="s">
        <v>2995</v>
      </c>
      <c r="F188" s="272">
        <f>IFERROR(VLOOKUP(C188,'Общий прайс'!A:C,3,0),"")</f>
        <v>151</v>
      </c>
    </row>
    <row r="189" spans="1:6" ht="99" customHeight="1">
      <c r="A189" s="57"/>
      <c r="B189" s="46" t="s">
        <v>426</v>
      </c>
      <c r="C189" s="24">
        <v>4956475</v>
      </c>
      <c r="D189" s="30" t="s">
        <v>1392</v>
      </c>
      <c r="E189" s="123" t="s">
        <v>2995</v>
      </c>
      <c r="F189" s="272">
        <f>IFERROR(VLOOKUP(C189,'Общий прайс'!A:C,3,0),"")</f>
        <v>151</v>
      </c>
    </row>
    <row r="190" spans="1:6" ht="99" customHeight="1">
      <c r="A190" s="906"/>
      <c r="B190" s="46" t="s">
        <v>4176</v>
      </c>
      <c r="C190" s="905">
        <v>4956824</v>
      </c>
      <c r="D190" s="30" t="s">
        <v>4175</v>
      </c>
      <c r="E190" s="123" t="s">
        <v>2995</v>
      </c>
      <c r="F190" s="272">
        <f>IFERROR(VLOOKUP(C190,'Общий прайс'!A:C,3,0),"")</f>
        <v>151</v>
      </c>
    </row>
    <row r="191" spans="1:6" ht="99" customHeight="1">
      <c r="A191" s="57"/>
      <c r="B191" s="46" t="s">
        <v>616</v>
      </c>
      <c r="C191" s="24">
        <v>4956490</v>
      </c>
      <c r="D191" s="45" t="s">
        <v>595</v>
      </c>
      <c r="E191" s="123" t="s">
        <v>624</v>
      </c>
      <c r="F191" s="272">
        <f>IFERROR(VLOOKUP(C191,'Общий прайс'!A:C,3,0),"")</f>
        <v>107</v>
      </c>
    </row>
    <row r="192" spans="1:6" ht="99" customHeight="1">
      <c r="A192" s="57"/>
      <c r="B192" s="46" t="s">
        <v>618</v>
      </c>
      <c r="C192" s="24">
        <v>4956492</v>
      </c>
      <c r="D192" s="45" t="s">
        <v>603</v>
      </c>
      <c r="E192" s="123" t="s">
        <v>624</v>
      </c>
      <c r="F192" s="272">
        <f>IFERROR(VLOOKUP(C192,'Общий прайс'!A:C,3,0),"")</f>
        <v>151</v>
      </c>
    </row>
    <row r="193" spans="1:6" ht="99" customHeight="1">
      <c r="A193" s="57"/>
      <c r="B193" s="46" t="s">
        <v>617</v>
      </c>
      <c r="C193" s="24">
        <v>4956491</v>
      </c>
      <c r="D193" s="30" t="s">
        <v>1392</v>
      </c>
      <c r="E193" s="123" t="s">
        <v>624</v>
      </c>
      <c r="F193" s="272">
        <f>IFERROR(VLOOKUP(C193,'Общий прайс'!A:C,3,0),"")</f>
        <v>151</v>
      </c>
    </row>
    <row r="194" spans="1:6" ht="99" customHeight="1">
      <c r="A194" s="57"/>
      <c r="B194" s="46" t="s">
        <v>619</v>
      </c>
      <c r="C194" s="24">
        <v>4956486</v>
      </c>
      <c r="D194" s="30" t="s">
        <v>1809</v>
      </c>
      <c r="E194" s="123" t="s">
        <v>625</v>
      </c>
      <c r="F194" s="272">
        <f>IFERROR(VLOOKUP(C194,'Общий прайс'!A:C,3,0),"")</f>
        <v>111</v>
      </c>
    </row>
    <row r="195" spans="1:6" ht="99" customHeight="1">
      <c r="A195" s="57"/>
      <c r="B195" s="46" t="s">
        <v>620</v>
      </c>
      <c r="C195" s="24">
        <v>4956499</v>
      </c>
      <c r="D195" s="45" t="s">
        <v>623</v>
      </c>
      <c r="E195" s="123" t="s">
        <v>625</v>
      </c>
      <c r="F195" s="272">
        <f>IFERROR(VLOOKUP(C195,'Общий прайс'!A:C,3,0),"")</f>
        <v>151</v>
      </c>
    </row>
    <row r="196" spans="1:6" ht="99" customHeight="1">
      <c r="A196" s="57"/>
      <c r="B196" s="46" t="s">
        <v>621</v>
      </c>
      <c r="C196" s="24">
        <v>4956487</v>
      </c>
      <c r="D196" s="30" t="s">
        <v>1392</v>
      </c>
      <c r="E196" s="123" t="s">
        <v>625</v>
      </c>
      <c r="F196" s="272">
        <f>IFERROR(VLOOKUP(C196,'Общий прайс'!A:C,3,0),"")</f>
        <v>151</v>
      </c>
    </row>
    <row r="197" spans="1:6" ht="99" customHeight="1">
      <c r="A197" s="57"/>
      <c r="B197" s="46" t="s">
        <v>622</v>
      </c>
      <c r="C197" s="24">
        <v>4956485</v>
      </c>
      <c r="D197" s="30" t="s">
        <v>427</v>
      </c>
      <c r="E197" s="123" t="s">
        <v>626</v>
      </c>
      <c r="F197" s="272">
        <f>IFERROR(VLOOKUP(C197,'Общий прайс'!A:C,3,0),"")</f>
        <v>229</v>
      </c>
    </row>
    <row r="198" spans="1:6" ht="99" customHeight="1">
      <c r="A198" s="57"/>
      <c r="B198" s="46" t="s">
        <v>1206</v>
      </c>
      <c r="C198" s="24">
        <v>4998039</v>
      </c>
      <c r="D198" s="30" t="s">
        <v>1810</v>
      </c>
      <c r="E198" s="123" t="s">
        <v>1207</v>
      </c>
      <c r="F198" s="272">
        <f>IFERROR(VLOOKUP(C198,'Общий прайс'!A:C,3,0),"")</f>
        <v>229</v>
      </c>
    </row>
    <row r="199" spans="1:6" ht="99" customHeight="1">
      <c r="A199" s="57"/>
      <c r="B199" s="46" t="s">
        <v>1384</v>
      </c>
      <c r="C199" s="24">
        <v>4956164</v>
      </c>
      <c r="D199" s="30" t="s">
        <v>1385</v>
      </c>
      <c r="E199" s="123" t="s">
        <v>1386</v>
      </c>
      <c r="F199" s="272">
        <f>IFERROR(VLOOKUP(C199,'Общий прайс'!A:C,3,0),"")</f>
        <v>111</v>
      </c>
    </row>
    <row r="200" spans="1:6" ht="99" customHeight="1">
      <c r="A200" s="57"/>
      <c r="B200" s="46" t="s">
        <v>1440</v>
      </c>
      <c r="C200" s="24">
        <v>4998035</v>
      </c>
      <c r="D200" s="30" t="s">
        <v>1400</v>
      </c>
      <c r="E200" s="123" t="s">
        <v>1401</v>
      </c>
      <c r="F200" s="272">
        <f>IFERROR(VLOOKUP(C200,'Общий прайс'!A:C,3,0),"")</f>
        <v>40</v>
      </c>
    </row>
    <row r="201" spans="1:6" ht="99" customHeight="1">
      <c r="A201" s="453"/>
      <c r="B201" s="450" t="s">
        <v>2463</v>
      </c>
      <c r="C201" s="443">
        <v>4998041</v>
      </c>
      <c r="D201" s="445" t="s">
        <v>2462</v>
      </c>
      <c r="E201" s="454" t="s">
        <v>1401</v>
      </c>
      <c r="F201" s="272">
        <f>IFERROR(VLOOKUP(C201,'Общий прайс'!A:C,3,0),"")</f>
        <v>40</v>
      </c>
    </row>
    <row r="202" spans="1:6" ht="99" customHeight="1">
      <c r="A202" s="57"/>
      <c r="B202" s="46" t="s">
        <v>3653</v>
      </c>
      <c r="C202" s="24">
        <v>4998038</v>
      </c>
      <c r="D202" s="30" t="s">
        <v>1404</v>
      </c>
      <c r="E202" s="123" t="s">
        <v>1401</v>
      </c>
      <c r="F202" s="272">
        <f>IFERROR(VLOOKUP(C202,'Общий прайс'!A:C,3,0),"")</f>
        <v>40</v>
      </c>
    </row>
    <row r="203" spans="1:6" ht="99" customHeight="1">
      <c r="A203" s="57"/>
      <c r="B203" s="46" t="s">
        <v>1442</v>
      </c>
      <c r="C203" s="24">
        <v>4998036</v>
      </c>
      <c r="D203" s="30" t="s">
        <v>1405</v>
      </c>
      <c r="E203" s="123" t="s">
        <v>1401</v>
      </c>
      <c r="F203" s="272">
        <f>IFERROR(VLOOKUP(C203,'Общий прайс'!A:C,3,0),"")</f>
        <v>40</v>
      </c>
    </row>
    <row r="204" spans="1:6" ht="99" customHeight="1">
      <c r="A204" s="488"/>
      <c r="B204" s="46" t="s">
        <v>3654</v>
      </c>
      <c r="C204" s="487">
        <v>4998052</v>
      </c>
      <c r="D204" s="30" t="s">
        <v>2536</v>
      </c>
      <c r="E204" s="123" t="s">
        <v>1401</v>
      </c>
      <c r="F204" s="272">
        <f>IFERROR(VLOOKUP(C204,'Общий прайс'!A:C,3,0),"")</f>
        <v>33</v>
      </c>
    </row>
    <row r="205" spans="1:6" ht="99" customHeight="1">
      <c r="A205" s="488"/>
      <c r="B205" s="46" t="s">
        <v>3655</v>
      </c>
      <c r="C205" s="487">
        <v>4998049</v>
      </c>
      <c r="D205" s="30" t="s">
        <v>2537</v>
      </c>
      <c r="E205" s="123" t="s">
        <v>1401</v>
      </c>
      <c r="F205" s="272">
        <f>IFERROR(VLOOKUP(C205,'Общий прайс'!A:C,3,0),"")</f>
        <v>40</v>
      </c>
    </row>
    <row r="206" spans="1:6" ht="99" customHeight="1">
      <c r="A206" s="57"/>
      <c r="B206" s="46" t="s">
        <v>1441</v>
      </c>
      <c r="C206" s="24">
        <v>4998037</v>
      </c>
      <c r="D206" s="30" t="s">
        <v>1402</v>
      </c>
      <c r="E206" s="123" t="s">
        <v>1403</v>
      </c>
      <c r="F206" s="272">
        <f>IFERROR(VLOOKUP(C206,'Общий прайс'!A:C,3,0),"")</f>
        <v>44</v>
      </c>
    </row>
    <row r="207" spans="1:6" ht="99" customHeight="1">
      <c r="A207" s="488"/>
      <c r="B207" s="46" t="s">
        <v>3656</v>
      </c>
      <c r="C207" s="487">
        <v>4998051</v>
      </c>
      <c r="D207" s="30" t="s">
        <v>2538</v>
      </c>
      <c r="E207" s="123" t="s">
        <v>1403</v>
      </c>
      <c r="F207" s="272">
        <f>IFERROR(VLOOKUP(C207,'Общий прайс'!A:C,3,0),"")</f>
        <v>37</v>
      </c>
    </row>
    <row r="208" spans="1:6" ht="99" customHeight="1">
      <c r="A208" s="488"/>
      <c r="B208" s="46" t="s">
        <v>3657</v>
      </c>
      <c r="C208" s="487">
        <v>4998047</v>
      </c>
      <c r="D208" s="30" t="s">
        <v>2539</v>
      </c>
      <c r="E208" s="123" t="s">
        <v>1403</v>
      </c>
      <c r="F208" s="272">
        <f>IFERROR(VLOOKUP(C208,'Общий прайс'!A:C,3,0),"")</f>
        <v>44</v>
      </c>
    </row>
    <row r="209" spans="1:6" ht="99" customHeight="1">
      <c r="A209" s="488"/>
      <c r="B209" s="46" t="s">
        <v>3658</v>
      </c>
      <c r="C209" s="487">
        <v>4998050</v>
      </c>
      <c r="D209" s="30" t="s">
        <v>2540</v>
      </c>
      <c r="E209" s="123" t="s">
        <v>1403</v>
      </c>
      <c r="F209" s="272">
        <f>IFERROR(VLOOKUP(C209,'Общий прайс'!A:C,3,0),"")</f>
        <v>44</v>
      </c>
    </row>
    <row r="210" spans="1:6" ht="99" customHeight="1">
      <c r="A210" s="488"/>
      <c r="B210" s="46" t="s">
        <v>3659</v>
      </c>
      <c r="C210" s="487">
        <v>4998048</v>
      </c>
      <c r="D210" s="30" t="s">
        <v>2541</v>
      </c>
      <c r="E210" s="123" t="s">
        <v>1403</v>
      </c>
      <c r="F210" s="272">
        <f>IFERROR(VLOOKUP(C210,'Общий прайс'!A:C,3,0),"")</f>
        <v>44</v>
      </c>
    </row>
    <row r="211" spans="1:6" ht="99" customHeight="1">
      <c r="A211" s="488"/>
      <c r="B211" s="46" t="s">
        <v>3660</v>
      </c>
      <c r="C211" s="487">
        <v>4998042</v>
      </c>
      <c r="D211" s="30" t="s">
        <v>2542</v>
      </c>
      <c r="E211" s="123" t="s">
        <v>1403</v>
      </c>
      <c r="F211" s="272">
        <f>IFERROR(VLOOKUP(C211,'Общий прайс'!A:C,3,0),"")</f>
        <v>44</v>
      </c>
    </row>
    <row r="212" spans="1:6" ht="99" customHeight="1">
      <c r="A212" s="57"/>
      <c r="B212" s="24" t="s">
        <v>3661</v>
      </c>
      <c r="C212" s="24">
        <v>4996529</v>
      </c>
      <c r="D212" s="45" t="s">
        <v>352</v>
      </c>
      <c r="E212" s="123" t="s">
        <v>2562</v>
      </c>
      <c r="F212" s="272">
        <f>IFERROR(VLOOKUP(C212,'Общий прайс'!A:C,3,0),"")</f>
        <v>151</v>
      </c>
    </row>
    <row r="213" spans="1:6" ht="99" customHeight="1">
      <c r="A213" s="57"/>
      <c r="B213" s="46" t="s">
        <v>359</v>
      </c>
      <c r="C213" s="24">
        <v>4997035</v>
      </c>
      <c r="D213" s="45" t="s">
        <v>351</v>
      </c>
      <c r="E213" s="85" t="s">
        <v>379</v>
      </c>
      <c r="F213" s="272">
        <f>IFERROR(VLOOKUP(C213,'Общий прайс'!A:C,3,0),"")</f>
        <v>3</v>
      </c>
    </row>
    <row r="214" spans="1:6" ht="99" customHeight="1">
      <c r="A214" s="57"/>
      <c r="B214" s="46" t="s">
        <v>360</v>
      </c>
      <c r="C214" s="24">
        <v>4957043</v>
      </c>
      <c r="D214" s="45" t="s">
        <v>361</v>
      </c>
      <c r="E214" s="125" t="s">
        <v>380</v>
      </c>
      <c r="F214" s="272">
        <f>IFERROR(VLOOKUP(C214,'Общий прайс'!A:C,3,0),"")</f>
        <v>3</v>
      </c>
    </row>
    <row r="215" spans="1:6" ht="99" customHeight="1">
      <c r="A215" s="57"/>
      <c r="B215" s="46" t="s">
        <v>362</v>
      </c>
      <c r="C215" s="24">
        <v>4996119</v>
      </c>
      <c r="D215" s="45" t="s">
        <v>355</v>
      </c>
      <c r="E215" s="45" t="s">
        <v>354</v>
      </c>
      <c r="F215" s="272">
        <f>IFERROR(VLOOKUP(C215,'Общий прайс'!A:C,3,0),"")</f>
        <v>74</v>
      </c>
    </row>
    <row r="216" spans="1:6" ht="99" customHeight="1">
      <c r="A216" s="57"/>
      <c r="B216" s="46" t="s">
        <v>363</v>
      </c>
      <c r="C216" s="24">
        <v>4996120</v>
      </c>
      <c r="D216" s="45" t="s">
        <v>356</v>
      </c>
      <c r="E216" s="45" t="s">
        <v>408</v>
      </c>
      <c r="F216" s="272">
        <f>IFERROR(VLOOKUP(C216,'Общий прайс'!A:C,3,0),"")</f>
        <v>70</v>
      </c>
    </row>
  </sheetData>
  <mergeCells count="13">
    <mergeCell ref="A114:F114"/>
    <mergeCell ref="A139:F139"/>
    <mergeCell ref="D1:F1"/>
    <mergeCell ref="D2:F2"/>
    <mergeCell ref="A6:F6"/>
    <mergeCell ref="A24:F24"/>
    <mergeCell ref="A36:F36"/>
    <mergeCell ref="A45:F45"/>
    <mergeCell ref="A75:F75"/>
    <mergeCell ref="A70:F70"/>
    <mergeCell ref="A15:F15"/>
    <mergeCell ref="A23:F23"/>
    <mergeCell ref="A91:F91"/>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0" tint="-0.249977111117893"/>
  </sheetPr>
  <dimension ref="A1:J14"/>
  <sheetViews>
    <sheetView showGridLines="0" zoomScaleNormal="100" workbookViewId="0">
      <pane ySplit="6" topLeftCell="A7" activePane="bottomLeft" state="frozen"/>
      <selection pane="bottomLeft" activeCell="G6" sqref="G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ht="11.25" customHeight="1">
      <c r="A1" s="4"/>
      <c r="B1" s="4"/>
      <c r="C1" s="4"/>
      <c r="D1" s="4"/>
      <c r="E1" s="4"/>
      <c r="F1" s="4"/>
      <c r="G1" s="4"/>
      <c r="H1" s="4"/>
      <c r="I1" s="4"/>
    </row>
    <row r="2" spans="1:10" ht="11.25" customHeight="1">
      <c r="A2" s="1180" t="s">
        <v>41</v>
      </c>
      <c r="B2" s="1181"/>
      <c r="C2" s="1181"/>
      <c r="D2" s="1181"/>
      <c r="E2" s="1181"/>
      <c r="F2" s="1181"/>
      <c r="G2" s="1181"/>
      <c r="H2" s="1181"/>
      <c r="I2" s="1181"/>
      <c r="J2" s="1181"/>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15" customFormat="1" ht="18.75" customHeight="1">
      <c r="A5" s="39" t="s">
        <v>163</v>
      </c>
      <c r="B5" s="32"/>
      <c r="C5" s="32"/>
      <c r="D5" s="32"/>
      <c r="E5" s="32"/>
      <c r="F5" s="32"/>
      <c r="G5" s="32"/>
      <c r="H5" s="32"/>
      <c r="I5" s="32"/>
      <c r="J5" s="32"/>
    </row>
    <row r="6" spans="1:10" ht="52.5" customHeight="1">
      <c r="A6" s="98" t="s">
        <v>19</v>
      </c>
      <c r="B6" s="98" t="s">
        <v>20</v>
      </c>
      <c r="C6" s="99" t="s">
        <v>5</v>
      </c>
      <c r="D6" s="100" t="s">
        <v>1720</v>
      </c>
      <c r="E6" s="100" t="s">
        <v>194</v>
      </c>
      <c r="F6" s="99" t="s">
        <v>31</v>
      </c>
      <c r="G6" s="100" t="s">
        <v>22</v>
      </c>
      <c r="H6" s="100" t="s">
        <v>23</v>
      </c>
      <c r="I6" s="100" t="s">
        <v>939</v>
      </c>
      <c r="J6" s="101" t="s">
        <v>942</v>
      </c>
    </row>
    <row r="7" spans="1:10" ht="15" customHeight="1">
      <c r="A7" s="89"/>
      <c r="B7" s="89"/>
      <c r="C7" s="89"/>
      <c r="D7" s="89"/>
      <c r="E7" s="89"/>
      <c r="F7" s="89"/>
      <c r="G7" s="89"/>
      <c r="H7" s="89"/>
      <c r="I7" s="89"/>
      <c r="J7" s="90"/>
    </row>
    <row r="8" spans="1:10" ht="106.5" customHeight="1">
      <c r="A8" s="260"/>
      <c r="B8" s="258" t="s">
        <v>1867</v>
      </c>
      <c r="C8" s="258">
        <v>4997022</v>
      </c>
      <c r="D8" s="258" t="s">
        <v>1722</v>
      </c>
      <c r="E8" s="256"/>
      <c r="F8" s="18">
        <f>VLOOKUP(C8,'Общий прайс'!$A:C,3,0)</f>
        <v>307</v>
      </c>
      <c r="G8" s="258" t="s">
        <v>1868</v>
      </c>
      <c r="H8" s="258" t="s">
        <v>1869</v>
      </c>
      <c r="I8" s="259" t="s">
        <v>1870</v>
      </c>
      <c r="J8" s="1185" t="s">
        <v>2859</v>
      </c>
    </row>
    <row r="9" spans="1:10" ht="99" customHeight="1">
      <c r="A9" s="19"/>
      <c r="B9" s="20" t="s">
        <v>690</v>
      </c>
      <c r="C9" s="20">
        <v>4973091</v>
      </c>
      <c r="D9" s="20" t="s">
        <v>1721</v>
      </c>
      <c r="E9" s="25"/>
      <c r="F9" s="18">
        <f>VLOOKUP(C9,'Общий прайс'!$A:C,3,0)</f>
        <v>1239</v>
      </c>
      <c r="G9" s="20" t="s">
        <v>29</v>
      </c>
      <c r="H9" s="20" t="s">
        <v>30</v>
      </c>
      <c r="I9" s="1182" t="s">
        <v>940</v>
      </c>
      <c r="J9" s="1185"/>
    </row>
    <row r="10" spans="1:10" s="17" customFormat="1" ht="99" customHeight="1">
      <c r="A10" s="19"/>
      <c r="B10" s="77" t="s">
        <v>691</v>
      </c>
      <c r="C10" s="19">
        <v>4973042</v>
      </c>
      <c r="D10" s="20" t="s">
        <v>1722</v>
      </c>
      <c r="E10" s="25"/>
      <c r="F10" s="18">
        <f>VLOOKUP(C10,'Общий прайс'!$A:C,3,0)</f>
        <v>1161</v>
      </c>
      <c r="G10" s="86" t="s">
        <v>29</v>
      </c>
      <c r="H10" s="20" t="s">
        <v>30</v>
      </c>
      <c r="I10" s="1183"/>
      <c r="J10" s="1185"/>
    </row>
    <row r="11" spans="1:10" s="17" customFormat="1" ht="99" customHeight="1">
      <c r="A11" s="19"/>
      <c r="B11" s="77" t="s">
        <v>692</v>
      </c>
      <c r="C11" s="19">
        <v>4973105</v>
      </c>
      <c r="D11" s="20" t="s">
        <v>1723</v>
      </c>
      <c r="E11" s="25"/>
      <c r="F11" s="18">
        <f>VLOOKUP(C11,'Общий прайс'!$A:C,3,0)</f>
        <v>1180</v>
      </c>
      <c r="G11" s="20" t="s">
        <v>29</v>
      </c>
      <c r="H11" s="20" t="s">
        <v>30</v>
      </c>
      <c r="I11" s="1183"/>
      <c r="J11" s="1185"/>
    </row>
    <row r="12" spans="1:10" s="17" customFormat="1" ht="99" customHeight="1">
      <c r="A12" s="416"/>
      <c r="B12" s="77" t="s">
        <v>2306</v>
      </c>
      <c r="C12" s="19">
        <v>4997015</v>
      </c>
      <c r="D12" s="20" t="s">
        <v>2279</v>
      </c>
      <c r="E12" s="25"/>
      <c r="F12" s="18">
        <f>VLOOKUP(C12,'Общий прайс'!$A:C,3,0)</f>
        <v>1254</v>
      </c>
      <c r="G12" s="20" t="s">
        <v>29</v>
      </c>
      <c r="H12" s="20" t="s">
        <v>30</v>
      </c>
      <c r="I12" s="1184"/>
      <c r="J12" s="1185"/>
    </row>
    <row r="13" spans="1:10" ht="99" customHeight="1">
      <c r="A13" s="19"/>
      <c r="B13" s="77" t="s">
        <v>1943</v>
      </c>
      <c r="C13" s="19">
        <v>4993734</v>
      </c>
      <c r="D13" s="20" t="s">
        <v>1722</v>
      </c>
      <c r="E13" s="25"/>
      <c r="F13" s="18">
        <f>VLOOKUP(C13,'Общий прайс'!$A:C,3,0)</f>
        <v>654</v>
      </c>
      <c r="G13" s="20" t="s">
        <v>654</v>
      </c>
      <c r="H13" s="20" t="s">
        <v>655</v>
      </c>
      <c r="I13" s="91" t="s">
        <v>941</v>
      </c>
      <c r="J13" s="1185"/>
    </row>
    <row r="14" spans="1:10" ht="100.5" customHeight="1">
      <c r="A14" s="19"/>
      <c r="B14" s="77" t="s">
        <v>2436</v>
      </c>
      <c r="C14" s="19">
        <v>4997112</v>
      </c>
      <c r="D14" s="20" t="s">
        <v>1722</v>
      </c>
      <c r="E14" s="25"/>
      <c r="F14" s="18">
        <f>VLOOKUP(C14,'Общий прайс'!$A:C,3,0)</f>
        <v>888</v>
      </c>
      <c r="G14" s="20" t="s">
        <v>654</v>
      </c>
      <c r="H14" s="20" t="s">
        <v>655</v>
      </c>
      <c r="I14" s="91" t="s">
        <v>941</v>
      </c>
      <c r="J14" s="1185"/>
    </row>
  </sheetData>
  <mergeCells count="3">
    <mergeCell ref="A2:J2"/>
    <mergeCell ref="I9:I12"/>
    <mergeCell ref="J8:J14"/>
  </mergeCells>
  <phoneticPr fontId="15" type="noConversion"/>
  <pageMargins left="0" right="0" top="0" bottom="0" header="0" footer="0"/>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0" tint="-0.249977111117893"/>
  </sheetPr>
  <dimension ref="A1:J16"/>
  <sheetViews>
    <sheetView showGridLines="0" zoomScaleNormal="100" workbookViewId="0">
      <pane ySplit="6" topLeftCell="A7" activePane="bottomLeft" state="frozen"/>
      <selection pane="bottomLeft" activeCell="F6" sqref="F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40"/>
  </cols>
  <sheetData>
    <row r="1" spans="1:10" ht="11.25" customHeight="1">
      <c r="A1" s="4"/>
      <c r="B1" s="4"/>
      <c r="C1" s="4"/>
      <c r="D1" s="4"/>
      <c r="E1" s="4"/>
      <c r="F1" s="4"/>
      <c r="G1" s="4"/>
      <c r="H1" s="4"/>
      <c r="I1" s="4"/>
    </row>
    <row r="2" spans="1:10" ht="11.25" customHeight="1">
      <c r="A2" s="1180" t="s">
        <v>41</v>
      </c>
      <c r="B2" s="1181"/>
      <c r="C2" s="1181"/>
      <c r="D2" s="1181"/>
      <c r="E2" s="1181"/>
      <c r="F2" s="1181"/>
      <c r="G2" s="1181"/>
      <c r="H2" s="1181"/>
      <c r="I2" s="1181"/>
      <c r="J2" s="1181"/>
    </row>
    <row r="3" spans="1:10" ht="1.5" customHeight="1">
      <c r="A3" s="6"/>
      <c r="B3" s="6"/>
      <c r="C3" s="6"/>
      <c r="D3" s="6"/>
      <c r="E3" s="6"/>
      <c r="F3" s="6"/>
      <c r="G3" s="6"/>
      <c r="H3" s="6"/>
      <c r="I3" s="6"/>
      <c r="J3" s="4"/>
    </row>
    <row r="4" spans="1:10" ht="11.25" customHeight="1">
      <c r="A4" s="12"/>
      <c r="B4" s="6"/>
      <c r="C4" s="6"/>
      <c r="D4" s="6"/>
      <c r="E4" s="6"/>
      <c r="F4" s="6"/>
      <c r="G4" s="6"/>
      <c r="H4" s="6"/>
      <c r="I4" s="6"/>
      <c r="J4" s="4"/>
    </row>
    <row r="5" spans="1:10" s="84" customFormat="1" ht="18.75" customHeight="1">
      <c r="A5" s="39" t="s">
        <v>163</v>
      </c>
      <c r="B5" s="32"/>
      <c r="C5" s="32"/>
      <c r="D5" s="32"/>
      <c r="E5" s="32"/>
      <c r="F5" s="32"/>
      <c r="G5" s="32"/>
      <c r="H5" s="32"/>
      <c r="I5" s="32"/>
      <c r="J5" s="32"/>
    </row>
    <row r="6" spans="1:10" ht="52.5" customHeight="1">
      <c r="A6" s="98" t="s">
        <v>19</v>
      </c>
      <c r="B6" s="98" t="s">
        <v>20</v>
      </c>
      <c r="C6" s="99" t="s">
        <v>5</v>
      </c>
      <c r="D6" s="100" t="s">
        <v>1720</v>
      </c>
      <c r="E6" s="100" t="s">
        <v>194</v>
      </c>
      <c r="F6" s="99" t="s">
        <v>31</v>
      </c>
      <c r="G6" s="100" t="s">
        <v>22</v>
      </c>
      <c r="H6" s="100" t="s">
        <v>23</v>
      </c>
      <c r="I6" s="184" t="s">
        <v>939</v>
      </c>
      <c r="J6" s="101" t="s">
        <v>942</v>
      </c>
    </row>
    <row r="7" spans="1:10" ht="15" customHeight="1">
      <c r="A7" s="95"/>
      <c r="B7" s="89"/>
      <c r="C7" s="89"/>
      <c r="D7" s="89"/>
      <c r="E7" s="89"/>
      <c r="F7" s="89"/>
      <c r="G7" s="89"/>
      <c r="H7" s="89"/>
      <c r="I7" s="89"/>
      <c r="J7" s="90"/>
    </row>
    <row r="8" spans="1:10" ht="97.5" customHeight="1">
      <c r="A8" s="37"/>
      <c r="B8" s="86" t="s">
        <v>1944</v>
      </c>
      <c r="C8" s="21">
        <v>4993077</v>
      </c>
      <c r="D8" s="25" t="s">
        <v>1722</v>
      </c>
      <c r="E8" s="25"/>
      <c r="F8" s="18">
        <f>VLOOKUP(C8,'Общий прайс'!$A:C,3,0)</f>
        <v>732</v>
      </c>
      <c r="G8" s="25" t="s">
        <v>107</v>
      </c>
      <c r="H8" s="25" t="s">
        <v>95</v>
      </c>
      <c r="I8" s="831" t="s">
        <v>1454</v>
      </c>
      <c r="J8" s="1187" t="s">
        <v>951</v>
      </c>
    </row>
    <row r="9" spans="1:10" ht="97.5" customHeight="1">
      <c r="A9" s="436"/>
      <c r="B9" s="437" t="s">
        <v>2437</v>
      </c>
      <c r="C9" s="21">
        <v>4997113</v>
      </c>
      <c r="D9" s="25" t="s">
        <v>1722</v>
      </c>
      <c r="E9" s="25"/>
      <c r="F9" s="18">
        <f>VLOOKUP(C9,'Общий прайс'!$A:C,3,0)</f>
        <v>928</v>
      </c>
      <c r="G9" s="25" t="s">
        <v>107</v>
      </c>
      <c r="H9" s="25" t="s">
        <v>95</v>
      </c>
      <c r="I9" s="831" t="s">
        <v>1455</v>
      </c>
      <c r="J9" s="1086"/>
    </row>
    <row r="10" spans="1:10" ht="97.5" customHeight="1">
      <c r="A10" s="23"/>
      <c r="B10" s="25" t="s">
        <v>701</v>
      </c>
      <c r="C10" s="19">
        <v>4973043</v>
      </c>
      <c r="D10" s="25" t="s">
        <v>1722</v>
      </c>
      <c r="E10" s="33"/>
      <c r="F10" s="18">
        <f>VLOOKUP(C10,'Общий прайс'!$A:C,3,0)</f>
        <v>1317</v>
      </c>
      <c r="G10" s="25" t="s">
        <v>107</v>
      </c>
      <c r="H10" s="25" t="s">
        <v>95</v>
      </c>
      <c r="I10" s="1186" t="s">
        <v>943</v>
      </c>
      <c r="J10" s="1086"/>
    </row>
    <row r="11" spans="1:10" ht="97.5" customHeight="1">
      <c r="A11" s="23"/>
      <c r="B11" s="77" t="s">
        <v>702</v>
      </c>
      <c r="C11" s="19">
        <v>4973092</v>
      </c>
      <c r="D11" s="78" t="s">
        <v>1726</v>
      </c>
      <c r="E11" s="33"/>
      <c r="F11" s="18">
        <f>VLOOKUP(C11,'Общий прайс'!$A:C,3,0)</f>
        <v>1587</v>
      </c>
      <c r="G11" s="25" t="s">
        <v>107</v>
      </c>
      <c r="H11" s="25" t="s">
        <v>95</v>
      </c>
      <c r="I11" s="1186"/>
      <c r="J11" s="1086"/>
    </row>
    <row r="12" spans="1:10" ht="97.5" customHeight="1">
      <c r="A12" s="23"/>
      <c r="B12" s="77" t="s">
        <v>703</v>
      </c>
      <c r="C12" s="19">
        <v>4973106</v>
      </c>
      <c r="D12" s="78" t="s">
        <v>1725</v>
      </c>
      <c r="E12" s="33"/>
      <c r="F12" s="18">
        <f>VLOOKUP(C12,'Общий прайс'!$A:C,3,0)</f>
        <v>1587</v>
      </c>
      <c r="G12" s="25" t="s">
        <v>107</v>
      </c>
      <c r="H12" s="25" t="s">
        <v>95</v>
      </c>
      <c r="I12" s="1186"/>
      <c r="J12" s="1086"/>
    </row>
    <row r="13" spans="1:10" ht="97.5" customHeight="1">
      <c r="A13" s="23"/>
      <c r="B13" s="77" t="s">
        <v>2278</v>
      </c>
      <c r="C13" s="19">
        <v>4997016</v>
      </c>
      <c r="D13" s="78" t="s">
        <v>2279</v>
      </c>
      <c r="E13" s="33"/>
      <c r="F13" s="18">
        <f>VLOOKUP(C13,'Общий прайс'!$A:C,3,0)</f>
        <v>1820</v>
      </c>
      <c r="G13" s="25" t="s">
        <v>107</v>
      </c>
      <c r="H13" s="25" t="s">
        <v>95</v>
      </c>
      <c r="I13" s="1186"/>
      <c r="J13" s="1086"/>
    </row>
    <row r="14" spans="1:10" ht="97.5" customHeight="1">
      <c r="A14" s="23"/>
      <c r="B14" s="77" t="s">
        <v>4098</v>
      </c>
      <c r="C14" s="19">
        <v>4997399</v>
      </c>
      <c r="D14" s="25" t="s">
        <v>1722</v>
      </c>
      <c r="E14" s="33"/>
      <c r="F14" s="18">
        <f>VLOOKUP(C14,'Общий прайс'!$A:C,3,0)</f>
        <v>625</v>
      </c>
      <c r="G14" s="25" t="s">
        <v>4095</v>
      </c>
      <c r="H14" s="25" t="s">
        <v>4096</v>
      </c>
      <c r="I14" s="1188" t="s">
        <v>4097</v>
      </c>
      <c r="J14" s="1022"/>
    </row>
    <row r="15" spans="1:10" ht="97.5" customHeight="1">
      <c r="A15" s="23"/>
      <c r="B15" s="77" t="s">
        <v>4099</v>
      </c>
      <c r="C15" s="19">
        <v>4997400</v>
      </c>
      <c r="D15" s="78" t="s">
        <v>1726</v>
      </c>
      <c r="E15" s="33"/>
      <c r="F15" s="18">
        <f>VLOOKUP(C15,'Общий прайс'!$A:C,3,0)</f>
        <v>773</v>
      </c>
      <c r="G15" s="25" t="s">
        <v>4095</v>
      </c>
      <c r="H15" s="25" t="s">
        <v>4096</v>
      </c>
      <c r="I15" s="1189"/>
      <c r="J15" s="1022"/>
    </row>
    <row r="16" spans="1:10" ht="97.5" customHeight="1">
      <c r="A16" s="23"/>
      <c r="B16" s="77" t="s">
        <v>4100</v>
      </c>
      <c r="C16" s="19">
        <v>4997416</v>
      </c>
      <c r="D16" s="78" t="s">
        <v>2279</v>
      </c>
      <c r="E16" s="33"/>
      <c r="F16" s="18">
        <f>VLOOKUP(C16,'Общий прайс'!$A:C,3,0)</f>
        <v>1328</v>
      </c>
      <c r="G16" s="25" t="s">
        <v>4095</v>
      </c>
      <c r="H16" s="25" t="s">
        <v>4096</v>
      </c>
      <c r="I16" s="1190"/>
      <c r="J16" s="1023"/>
    </row>
  </sheetData>
  <mergeCells count="4">
    <mergeCell ref="A2:J2"/>
    <mergeCell ref="I10:I13"/>
    <mergeCell ref="J8:J16"/>
    <mergeCell ref="I14:I16"/>
  </mergeCells>
  <phoneticPr fontId="15" type="noConversion"/>
  <pageMargins left="0.23622047244094491" right="0.23622047244094491"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8</vt:i4>
      </vt:variant>
    </vt:vector>
  </HeadingPairs>
  <TitlesOfParts>
    <vt:vector size="32" baseType="lpstr">
      <vt:lpstr>Содержание</vt:lpstr>
      <vt:lpstr>Ножи MIKADZO</vt:lpstr>
      <vt:lpstr>Смесители + дозаторы OMOIKIRI</vt:lpstr>
      <vt:lpstr>Комплекты Мойка + Смеситель</vt:lpstr>
      <vt:lpstr>Комплекты Смеситель + Фильтр</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45 см</vt:lpstr>
      <vt:lpstr>гранит 50 см </vt:lpstr>
      <vt:lpstr>гранит 60 см</vt:lpstr>
      <vt:lpstr>гранит, керамика 80 см</vt:lpstr>
      <vt:lpstr>гранит, керамика 90 см </vt:lpstr>
      <vt:lpstr>керамика 100 см</vt:lpstr>
      <vt:lpstr>Угловые</vt:lpstr>
      <vt:lpstr>Общий прайс</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2024-06-04T12:56:56Z</dcterms:modified>
</cp:coreProperties>
</file>